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9879AA4-F76C-421A-93D6-D1590C87F5C8}" xr6:coauthVersionLast="47" xr6:coauthVersionMax="47" xr10:uidLastSave="{00000000-0000-0000-0000-000000000000}"/>
  <bookViews>
    <workbookView xWindow="-108" yWindow="-108" windowWidth="23256" windowHeight="12456" xr2:uid="{E6E34529-8875-4FC4-84A7-CD8D626FD3AA}"/>
  </bookViews>
  <sheets>
    <sheet name="防災役員名簿" sheetId="1" r:id="rId1"/>
    <sheet name="災害時緊急連絡網" sheetId="2" r:id="rId2"/>
    <sheet name="地域行事計画" sheetId="3" r:id="rId3"/>
    <sheet name="役員名簿提出用" sheetId="4" r:id="rId4"/>
  </sheets>
  <definedNames>
    <definedName name="_xlnm.Print_Area" localSheetId="1">災害時緊急連絡網!$A$1:$M$54</definedName>
    <definedName name="_xlnm.Print_Area" localSheetId="2">地域行事計画!$A$1:$J$54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4" l="1"/>
  <c r="E6" i="4" l="1"/>
  <c r="K1" i="2" l="1"/>
  <c r="J9" i="4"/>
  <c r="J8" i="4"/>
  <c r="J6" i="4"/>
  <c r="J7" i="4"/>
  <c r="G8" i="4"/>
  <c r="E9" i="4"/>
  <c r="C7" i="2"/>
  <c r="G3" i="4"/>
  <c r="C1" i="4"/>
  <c r="A1" i="4"/>
  <c r="G1" i="3"/>
  <c r="A1" i="3"/>
  <c r="F2" i="2"/>
  <c r="E28" i="4"/>
  <c r="E30" i="4"/>
  <c r="E20" i="4"/>
  <c r="E12" i="4"/>
  <c r="E24" i="4"/>
  <c r="E10" i="4"/>
  <c r="E22" i="4"/>
  <c r="E14" i="4"/>
  <c r="E26" i="4"/>
  <c r="E32" i="4"/>
  <c r="E16" i="4"/>
  <c r="E18" i="4"/>
  <c r="E8" i="4"/>
  <c r="I8" i="2" l="1"/>
  <c r="I7" i="2"/>
  <c r="F8" i="2"/>
  <c r="F7" i="2"/>
  <c r="C8" i="2"/>
  <c r="L5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西脇敏郎</author>
  </authors>
  <commentList>
    <comment ref="B2" authorId="0" shapeId="0" xr:uid="{4E725E86-D398-4008-904C-59F03E1F5530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年度を西暦で入力</t>
        </r>
      </text>
    </comment>
    <comment ref="G2" authorId="0" shapeId="0" xr:uid="{66AB8B45-2F00-4A5B-A949-8AA585AAFEF8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自治会名入力
</t>
        </r>
      </text>
    </comment>
    <comment ref="N2" authorId="0" shapeId="0" xr:uid="{F61BFFFF-31ED-4951-9DE6-4CB68D65A6FE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月日入力</t>
        </r>
      </text>
    </comment>
    <comment ref="E7" authorId="0" shapeId="0" xr:uid="{6ACAB6AB-5CCE-4807-AEC5-EA5672A92A6E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次期自治会長名を入力</t>
        </r>
      </text>
    </comment>
    <comment ref="G7" authorId="0" shapeId="0" xr:uid="{61CE0E11-3E2D-4AEA-B544-4DFFD17A30B0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小字不用、番地だけ入力
以下同じ</t>
        </r>
      </text>
    </comment>
    <comment ref="I7" authorId="0" shapeId="0" xr:uid="{D8A510FD-940F-4FDB-B454-4910D5651054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市外局番、ハイフン不用
以下同じ</t>
        </r>
      </text>
    </comment>
    <comment ref="I8" authorId="0" shapeId="0" xr:uid="{D749832B-0232-47F0-B6FF-8AB929A637A0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携帯番号だけ入力ハイフン不用
以下同じ</t>
        </r>
      </text>
    </comment>
    <comment ref="G12" authorId="0" shapeId="0" xr:uid="{DD3F46AF-725E-4ECF-A76D-1EC76ACB5311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小字不用、番地だけ入力
以下同じ</t>
        </r>
      </text>
    </comment>
    <comment ref="I12" authorId="0" shapeId="0" xr:uid="{443F5199-6349-4136-9EA8-970306BFAD0D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市外局番、ハイフン不用
以下同じ</t>
        </r>
      </text>
    </comment>
    <comment ref="M12" authorId="0" shapeId="0" xr:uid="{1C9292E8-4E14-4A5F-9020-3C86CD334297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小字不用、番地だけ入力
以下同じ</t>
        </r>
      </text>
    </comment>
    <comment ref="O12" authorId="0" shapeId="0" xr:uid="{59BD0F25-9FD8-4B64-8A9F-5993992BCD5F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市外局番、ハイフン不用
以下同じ</t>
        </r>
      </text>
    </comment>
    <comment ref="I13" authorId="0" shapeId="0" xr:uid="{9DB9E5AF-0710-4082-B38C-A404AB5F8BD9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携帯番号だけ入力ハイフン不用
以下同じ</t>
        </r>
      </text>
    </comment>
    <comment ref="O13" authorId="0" shapeId="0" xr:uid="{E19EDFDA-759B-44B3-999D-FB859E07CCD5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携帯番号だけ入力ハイフン不用
以下同じ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西脇敏郎</author>
  </authors>
  <commentList>
    <comment ref="K1" authorId="0" shapeId="0" xr:uid="{C9549A5C-81D3-44D7-9F23-A4218F346DEF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防災役員名簿の自治会名を参照</t>
        </r>
      </text>
    </comment>
    <comment ref="F2" authorId="0" shapeId="0" xr:uid="{C9C92CAD-A06B-40FD-9CF6-5FB6476A4F71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L3" authorId="0" shapeId="0" xr:uid="{63F251E3-1FE4-431A-B88E-3CCB10F496E5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〇に入力日付を2025年2月1日なら2025/2/1</t>
        </r>
      </text>
    </comment>
    <comment ref="C5" authorId="0" shapeId="0" xr:uid="{5937573C-BB38-42F4-82B3-294977D928B7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正区長の名前を入力</t>
        </r>
      </text>
    </comment>
    <comment ref="F5" authorId="0" shapeId="0" xr:uid="{C5FDA601-960D-4AC4-B287-3525B93C8904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個人情報なのでWEB上に載せられないのと汎用性を考慮し、直接入力
市外局番、ハイフン不用
以下同じ</t>
        </r>
      </text>
    </comment>
    <comment ref="I5" authorId="0" shapeId="0" xr:uid="{6BFDB320-40D7-41FF-AFC7-751894CD2240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個人情報なので直接入力
ハイフン不用
以下同じ</t>
        </r>
      </text>
    </comment>
    <comment ref="C6" authorId="0" shapeId="0" xr:uid="{0F692494-3DAC-4F2A-9EA1-7AB5ECD9813B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それぞれの自治会の担当区長の名前を入力</t>
        </r>
      </text>
    </comment>
    <comment ref="C7" authorId="0" shapeId="0" xr:uid="{3B2E167A-096F-4A53-8072-131E658844E7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F7" authorId="0" shapeId="0" xr:uid="{2FEE360F-5718-4043-BBD0-3CEA02FD94B5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I7" authorId="0" shapeId="0" xr:uid="{0E9CD450-E540-42DF-BFF6-124009CD595D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C8" authorId="0" shapeId="0" xr:uid="{7ADCA6EB-F0B9-42C7-AFDF-A650D714042D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F8" authorId="0" shapeId="0" xr:uid="{4D4C032F-A5EA-4BDB-BA65-8AE9BBD357A6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I8" authorId="0" shapeId="0" xr:uid="{168D3679-F746-428E-9231-A5ED87C51A58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C11" authorId="0" shapeId="0" xr:uid="{5E508F69-A9AA-4F03-89D2-2ADB516B3BC1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班長に〇(ドロップダウンリスト）
・1つの班に12人以上いる場合は行を追加
・班の数が少ない場合は行の削除
実情に合わせて行ってください。
</t>
        </r>
      </text>
    </comment>
    <comment ref="E11" authorId="0" shapeId="0" xr:uid="{B0BBDA96-9249-43CE-859D-3496386F42A0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市外局番、ハイフン不用
ただし、携帯番号はハイフン要
以下同じ</t>
        </r>
      </text>
    </comment>
    <comment ref="B16" authorId="0" shapeId="0" xr:uid="{C7AB8394-4E9E-453A-B941-3A936451CA3C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班の人数が、12人を超える場合は行を追加し、修正してください。以下同じ
ただし、印刷する場合縦長になり2頁にまたがるので追加行分以降の行を適宜削除</t>
        </r>
      </text>
    </comment>
    <comment ref="H16" authorId="0" shapeId="0" xr:uid="{FF012F0D-21A8-4A20-8EF8-F7B409903204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班の人数が、12人を超える場合は行を追加し、修正してください以下同じ
ただし、印刷する場合縦長になり2頁にまたがるので追加行分以降の行を適宜削除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西脇敏郎</author>
  </authors>
  <commentList>
    <comment ref="A1" authorId="0" shapeId="0" xr:uid="{897C4A20-C599-41BF-826E-09F031117CBA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G1" authorId="0" shapeId="0" xr:uid="{0268C0F5-D8A9-4FC1-B66A-085BEF4D1444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A4" authorId="0" shapeId="0" xr:uid="{85313C41-09FB-4EAF-A5FF-2D9B53080908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以下は適宜行の追加、削除を行ってください。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西脇敏郎</author>
  </authors>
  <commentList>
    <comment ref="A1" authorId="0" shapeId="0" xr:uid="{34942D7A-2224-4E32-89AD-364C4184D633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C1" authorId="0" shapeId="0" xr:uid="{2B3860D7-AB50-4355-A9F4-6D04004FD310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I1" authorId="0" shapeId="0" xr:uid="{3642AF12-5E07-45A0-99D0-B9183D7B4193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記入者に続けて名前入力</t>
        </r>
      </text>
    </comment>
    <comment ref="G3" authorId="0" shapeId="0" xr:uid="{6942E8D4-263F-4975-B919-CA79D0E79ED1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J3" authorId="0" shapeId="0" xr:uid="{027F0017-B8A0-45CB-8996-07480AFC1279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E6" authorId="0" shapeId="0" xr:uid="{3A408B9F-CB05-40CE-93B5-4E9A68507CF8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入力不要　数式によるフリガナ自動表示</t>
        </r>
      </text>
    </comment>
    <comment ref="G6" authorId="0" shapeId="0" xr:uid="{650F6FF7-7B09-41AF-8A36-BCB0420B2DE4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直接入力</t>
        </r>
      </text>
    </comment>
    <comment ref="J6" authorId="0" shapeId="0" xr:uid="{8BFD8B03-277B-4ED9-86C3-9E447593B3DF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災害時緊急連絡網シートからのリンク</t>
        </r>
      </text>
    </comment>
    <comment ref="E7" authorId="0" shapeId="0" xr:uid="{FA59FD59-1156-4A80-AC0E-DFAF7019FE1C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区長、副区長選出の自治会のみ入力</t>
        </r>
      </text>
    </comment>
    <comment ref="J7" authorId="0" shapeId="0" xr:uid="{CB0C2C5B-212B-40B8-978A-DFB2E14E93C4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災害時緊急連絡網シートからのリンク</t>
        </r>
      </text>
    </comment>
    <comment ref="E8" authorId="0" shapeId="0" xr:uid="{C2F08739-1F19-4450-8437-D83356ED7A5A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入力不要　数式によるフリガナ自動表示</t>
        </r>
      </text>
    </comment>
    <comment ref="G8" authorId="0" shapeId="0" xr:uid="{B6C1D371-12A7-4549-8EA3-5B74A3038686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J8" authorId="0" shapeId="0" xr:uid="{FA6146FB-B786-4C59-BD67-0D4DB0EA0144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防災役員名簿シートからのリンク</t>
        </r>
      </text>
    </comment>
    <comment ref="E9" authorId="0" shapeId="0" xr:uid="{09628FA5-F113-43F9-AC9D-FE285ADC1687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災害時緊急連絡網シートからのリンク</t>
        </r>
      </text>
    </comment>
    <comment ref="E10" authorId="0" shapeId="0" xr:uid="{E802C464-C84E-4941-8ADF-D4D9BF0AF361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入力不要　数式によるフリガナ自動表示以下同じ
</t>
        </r>
      </text>
    </comment>
    <comment ref="G10" authorId="0" shapeId="0" xr:uid="{F5F4157A-C77B-403C-8F88-63A54683E849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小字不用、番地だけ入力
以下同じ</t>
        </r>
      </text>
    </comment>
    <comment ref="J10" authorId="0" shapeId="0" xr:uid="{8232B40A-29D0-40AA-81EB-68B41D561D93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市外局番、ハイフン不用
以下同じ</t>
        </r>
      </text>
    </comment>
    <comment ref="E11" authorId="0" shapeId="0" xr:uid="{715E6C73-2065-477A-9AE1-F36EFA97A0DF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下段だけに入力
以下同じ
</t>
        </r>
      </text>
    </comment>
    <comment ref="J13" authorId="0" shapeId="0" xr:uid="{DAF2B4D1-EF78-4FFF-82B2-B0ACE9F89178}">
      <text>
        <r>
          <rPr>
            <b/>
            <sz val="9"/>
            <color indexed="81"/>
            <rFont val="MS P ゴシック"/>
            <family val="3"/>
            <charset val="128"/>
          </rPr>
          <t>西脇敏郎:</t>
        </r>
        <r>
          <rPr>
            <sz val="9"/>
            <color indexed="81"/>
            <rFont val="MS P ゴシック"/>
            <family val="3"/>
            <charset val="128"/>
          </rPr>
          <t xml:space="preserve">
携帯番号だけ入力ハイフン不用
以下同じ
固定、携帯のどちらだけでもＯＫ</t>
        </r>
      </text>
    </comment>
  </commentList>
</comments>
</file>

<file path=xl/sharedStrings.xml><?xml version="1.0" encoding="utf-8"?>
<sst xmlns="http://schemas.openxmlformats.org/spreadsheetml/2006/main" count="277" uniqueCount="159">
  <si>
    <t>男</t>
    <rPh sb="0" eb="1">
      <t>オトコ</t>
    </rPh>
    <phoneticPr fontId="1"/>
  </si>
  <si>
    <t>人</t>
    <rPh sb="0" eb="1">
      <t>ニン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</si>
  <si>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</si>
  <si>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</si>
  <si>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昼間人口</t>
    <rPh sb="0" eb="2">
      <t>チュウカン</t>
    </rPh>
    <rPh sb="2" eb="4">
      <t>ジンコウ</t>
    </rPh>
    <phoneticPr fontId="1"/>
  </si>
  <si>
    <t>夜間人口</t>
    <rPh sb="0" eb="2">
      <t>ヤカン</t>
    </rPh>
    <rPh sb="2" eb="4">
      <t>ジンコウ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</si>
  <si>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</si>
  <si>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</si>
  <si>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世帯</t>
    <rPh sb="0" eb="2">
      <t>セタイ</t>
    </rPh>
    <phoneticPr fontId="1"/>
  </si>
  <si>
    <t>隊長</t>
    <rPh sb="0" eb="2">
      <t>タイチョウ</t>
    </rPh>
    <phoneticPr fontId="1"/>
  </si>
  <si>
    <t>副隊長</t>
    <rPh sb="0" eb="1">
      <t>フク</t>
    </rPh>
    <rPh sb="1" eb="3">
      <t>タイチョウ</t>
    </rPh>
    <phoneticPr fontId="1"/>
  </si>
  <si>
    <t>備考</t>
    <rPh sb="0" eb="2">
      <t>ビコウ</t>
    </rPh>
    <phoneticPr fontId="1"/>
  </si>
  <si>
    <t>班長氏名</t>
    <rPh sb="0" eb="2">
      <t>ハンチョウ</t>
    </rPh>
    <rPh sb="2" eb="4">
      <t>シメイ</t>
    </rPh>
    <phoneticPr fontId="1"/>
  </si>
  <si>
    <t>作成：2025年　月　　日</t>
  </si>
  <si>
    <t>情報班</t>
    <rPh sb="0" eb="2">
      <t>ジョウホウ</t>
    </rPh>
    <rPh sb="2" eb="3">
      <t>ハン</t>
    </rPh>
    <phoneticPr fontId="1"/>
  </si>
  <si>
    <t>消火班</t>
    <rPh sb="0" eb="2">
      <t>ショウカ</t>
    </rPh>
    <rPh sb="2" eb="3">
      <t>ハン</t>
    </rPh>
    <phoneticPr fontId="1"/>
  </si>
  <si>
    <t>救出・救護班</t>
    <rPh sb="0" eb="2">
      <t>キュウシュツ</t>
    </rPh>
    <rPh sb="3" eb="6">
      <t>キュウゴハン</t>
    </rPh>
    <rPh sb="5" eb="6">
      <t>ハン</t>
    </rPh>
    <phoneticPr fontId="1"/>
  </si>
  <si>
    <t>避難誘導班</t>
    <rPh sb="0" eb="2">
      <t>ヒナン</t>
    </rPh>
    <rPh sb="2" eb="4">
      <t>ユウドウ</t>
    </rPh>
    <rPh sb="4" eb="5">
      <t>ハン</t>
    </rPh>
    <phoneticPr fontId="1"/>
  </si>
  <si>
    <t>災害時要援護者班</t>
    <rPh sb="0" eb="2">
      <t>サイガイ</t>
    </rPh>
    <rPh sb="2" eb="3">
      <t>ジ</t>
    </rPh>
    <rPh sb="3" eb="7">
      <t>ヨウエンゴシャ</t>
    </rPh>
    <rPh sb="7" eb="8">
      <t>ハン</t>
    </rPh>
    <phoneticPr fontId="1"/>
  </si>
  <si>
    <t>給食給水・物資供給班</t>
    <rPh sb="0" eb="2">
      <t>キュウショク</t>
    </rPh>
    <rPh sb="2" eb="4">
      <t>キュウスイ</t>
    </rPh>
    <rPh sb="5" eb="7">
      <t>ブッシ</t>
    </rPh>
    <rPh sb="7" eb="9">
      <t>キョウキュウ</t>
    </rPh>
    <rPh sb="9" eb="10">
      <t>ハン</t>
    </rPh>
    <phoneticPr fontId="1"/>
  </si>
  <si>
    <t>渉外班</t>
    <rPh sb="0" eb="2">
      <t>ショウガイ</t>
    </rPh>
    <rPh sb="2" eb="3">
      <t>ハン</t>
    </rPh>
    <phoneticPr fontId="1"/>
  </si>
  <si>
    <t>防災隊作成手順書「別紙１」</t>
    <rPh sb="0" eb="2">
      <t>ボウサイ</t>
    </rPh>
    <rPh sb="2" eb="3">
      <t>タイ</t>
    </rPh>
    <rPh sb="3" eb="5">
      <t>サクセイ</t>
    </rPh>
    <rPh sb="5" eb="8">
      <t>テジュンショ</t>
    </rPh>
    <rPh sb="9" eb="11">
      <t>ベッシ</t>
    </rPh>
    <phoneticPr fontId="1"/>
  </si>
  <si>
    <t>※要援護者については、自治会内の実態を把握すること。</t>
    <rPh sb="1" eb="5">
      <t>ヨウエンゴシャ</t>
    </rPh>
    <rPh sb="11" eb="14">
      <t>ジチカイ</t>
    </rPh>
    <rPh sb="14" eb="15">
      <t>ナイ</t>
    </rPh>
    <rPh sb="16" eb="18">
      <t>ジッタイ</t>
    </rPh>
    <rPh sb="19" eb="21">
      <t>ハアク</t>
    </rPh>
    <phoneticPr fontId="1"/>
  </si>
  <si>
    <t>配付・依頼は1月の自治会長会議</t>
    <rPh sb="0" eb="2">
      <t>ハイフ</t>
    </rPh>
    <rPh sb="3" eb="5">
      <t>イライ</t>
    </rPh>
    <rPh sb="7" eb="8">
      <t>ガツ</t>
    </rPh>
    <rPh sb="9" eb="11">
      <t>ジチ</t>
    </rPh>
    <rPh sb="11" eb="13">
      <t>カイチョウ</t>
    </rPh>
    <rPh sb="13" eb="15">
      <t>カイギ</t>
    </rPh>
    <phoneticPr fontId="1"/>
  </si>
  <si>
    <t>回収は3月の自治会長会議</t>
    <rPh sb="0" eb="2">
      <t>カイシュウ</t>
    </rPh>
    <rPh sb="4" eb="5">
      <t>ガツ</t>
    </rPh>
    <rPh sb="6" eb="8">
      <t>ジチ</t>
    </rPh>
    <rPh sb="8" eb="10">
      <t>カイチョウ</t>
    </rPh>
    <rPh sb="10" eb="12">
      <t>カイギ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</si>
  <si>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</si>
  <si>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</si>
  <si>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住　所</t>
    <phoneticPr fontId="1"/>
  </si>
  <si>
    <t>世　帯　数</t>
    <phoneticPr fontId="1"/>
  </si>
  <si>
    <t>人　口
及　び
世帯数</t>
    <rPh sb="0" eb="1">
      <t>ヒト</t>
    </rPh>
    <rPh sb="2" eb="3">
      <t>クチ</t>
    </rPh>
    <rPh sb="4" eb="5">
      <t>オヨ</t>
    </rPh>
    <rPh sb="8" eb="11">
      <t>セタイスウ</t>
    </rPh>
    <phoneticPr fontId="1"/>
  </si>
  <si>
    <t>班　名</t>
    <rPh sb="0" eb="1">
      <t>ハン</t>
    </rPh>
    <rPh sb="2" eb="3">
      <t>メイ</t>
    </rPh>
    <phoneticPr fontId="1"/>
  </si>
  <si>
    <t>備　考</t>
    <rPh sb="0" eb="1">
      <t>ビ</t>
    </rPh>
    <rPh sb="2" eb="3">
      <t>コウ</t>
    </rPh>
    <phoneticPr fontId="1"/>
  </si>
  <si>
    <t>名称</t>
    <rPh sb="0" eb="2">
      <t>メイショウ</t>
    </rPh>
    <phoneticPr fontId="1"/>
  </si>
  <si>
    <t>0次</t>
    <rPh sb="1" eb="2">
      <t>ジ</t>
    </rPh>
    <phoneticPr fontId="1"/>
  </si>
  <si>
    <t>1次</t>
    <rPh sb="1" eb="2">
      <t>ジ</t>
    </rPh>
    <phoneticPr fontId="1"/>
  </si>
  <si>
    <t>2次</t>
    <rPh sb="1" eb="2">
      <t>ジ</t>
    </rPh>
    <phoneticPr fontId="1"/>
  </si>
  <si>
    <t>協力</t>
    <rPh sb="0" eb="2">
      <t>キョウリョク</t>
    </rPh>
    <phoneticPr fontId="1"/>
  </si>
  <si>
    <t>№</t>
    <phoneticPr fontId="1"/>
  </si>
  <si>
    <t>班長</t>
    <rPh sb="0" eb="2">
      <t>ハンチョウ</t>
    </rPh>
    <phoneticPr fontId="1"/>
  </si>
  <si>
    <t>☑</t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</si>
  <si>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</si>
  <si>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</si>
  <si>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</si>
  <si>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</si>
  <si>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</si>
  <si>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６班</t>
    <rPh sb="1" eb="2">
      <t>ハン</t>
    </rPh>
    <phoneticPr fontId="1"/>
  </si>
  <si>
    <t>次</t>
    <rPh sb="0" eb="1">
      <t>ジ</t>
    </rPh>
    <phoneticPr fontId="1"/>
  </si>
  <si>
    <t>発信者</t>
    <rPh sb="0" eb="3">
      <t>ハッシンシャ</t>
    </rPh>
    <phoneticPr fontId="1"/>
  </si>
  <si>
    <t>役職</t>
    <rPh sb="0" eb="2">
      <t>ヤクショク</t>
    </rPh>
    <phoneticPr fontId="1"/>
  </si>
  <si>
    <t>下笠区長</t>
    <rPh sb="0" eb="2">
      <t>シモガサ</t>
    </rPh>
    <rPh sb="2" eb="4">
      <t>クチョウ</t>
    </rPh>
    <phoneticPr fontId="1"/>
  </si>
  <si>
    <t>地域区長</t>
    <rPh sb="0" eb="2">
      <t>チイキ</t>
    </rPh>
    <rPh sb="2" eb="4">
      <t>クチョウ</t>
    </rPh>
    <phoneticPr fontId="1"/>
  </si>
  <si>
    <t>自治会長</t>
    <rPh sb="0" eb="2">
      <t>ジチ</t>
    </rPh>
    <rPh sb="2" eb="4">
      <t>カイチョウ</t>
    </rPh>
    <phoneticPr fontId="1"/>
  </si>
  <si>
    <t>副隊長</t>
    <rPh sb="0" eb="3">
      <t>フクタイチョウ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</si>
  <si>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</si>
  <si>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</si>
  <si>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改定</t>
    <rPh sb="0" eb="2">
      <t>カイテイ</t>
    </rPh>
    <phoneticPr fontId="1"/>
  </si>
  <si>
    <t>未加入</t>
    <rPh sb="0" eb="3">
      <t>ミカニュウ</t>
    </rPh>
    <phoneticPr fontId="1"/>
  </si>
  <si>
    <t>管理番号</t>
    <rPh sb="0" eb="2">
      <t>カンリ</t>
    </rPh>
    <rPh sb="2" eb="4">
      <t>バンゴウ</t>
    </rPh>
    <phoneticPr fontId="1"/>
  </si>
  <si>
    <t>斜め文字は災害弱者在住</t>
    <rPh sb="0" eb="1">
      <t>ナナ</t>
    </rPh>
    <rPh sb="2" eb="4">
      <t>モジ</t>
    </rPh>
    <rPh sb="5" eb="7">
      <t>サイガイ</t>
    </rPh>
    <rPh sb="7" eb="9">
      <t>ジャクシャ</t>
    </rPh>
    <rPh sb="9" eb="11">
      <t>ザイジュウ</t>
    </rPh>
    <phoneticPr fontId="1"/>
  </si>
  <si>
    <t>防　災
組　織</t>
    <rPh sb="0" eb="1">
      <t>ボウ</t>
    </rPh>
    <rPh sb="2" eb="3">
      <t>サイ</t>
    </rPh>
    <rPh sb="5" eb="6">
      <t>クミ</t>
    </rPh>
    <rPh sb="7" eb="8">
      <t>オリ</t>
    </rPh>
    <phoneticPr fontId="1"/>
  </si>
  <si>
    <t>副班長氏名</t>
    <rPh sb="0" eb="1">
      <t>フク</t>
    </rPh>
    <phoneticPr fontId="1"/>
  </si>
  <si>
    <t>月</t>
    <rPh sb="0" eb="1">
      <t>ツキ</t>
    </rPh>
    <phoneticPr fontId="1"/>
  </si>
  <si>
    <t>趣旨区分</t>
    <rPh sb="0" eb="2">
      <t>シュシ</t>
    </rPh>
    <rPh sb="2" eb="4">
      <t>クブン</t>
    </rPh>
    <phoneticPr fontId="1"/>
  </si>
  <si>
    <t>行事・活動・名称</t>
    <rPh sb="0" eb="2">
      <t>ギョウジ</t>
    </rPh>
    <rPh sb="3" eb="5">
      <t>カツドウ</t>
    </rPh>
    <rPh sb="6" eb="8">
      <t>メイショウ</t>
    </rPh>
    <phoneticPr fontId="1"/>
  </si>
  <si>
    <t>実施予定日</t>
    <rPh sb="0" eb="2">
      <t>ジッシ</t>
    </rPh>
    <rPh sb="2" eb="4">
      <t>ヨテイ</t>
    </rPh>
    <rPh sb="4" eb="5">
      <t>ビ</t>
    </rPh>
    <phoneticPr fontId="1"/>
  </si>
  <si>
    <t>担　当</t>
    <rPh sb="0" eb="1">
      <t>タン</t>
    </rPh>
    <rPh sb="2" eb="3">
      <t>トウ</t>
    </rPh>
    <phoneticPr fontId="1"/>
  </si>
  <si>
    <t>*趣旨区分例・・・自治活動・環境美化・伝統・交通安全・・・等</t>
  </si>
  <si>
    <t>（毎日行う活動）</t>
  </si>
  <si>
    <t>（頻繁又は必要に応じて行う行事）</t>
  </si>
  <si>
    <t>（毎月行う行事）</t>
  </si>
  <si>
    <t>★　自治活動損害保険へ加入時の活動内容の把握のため</t>
  </si>
  <si>
    <t>★　その他項目・・・区長（自治会長）必用と認めた場合</t>
  </si>
  <si>
    <t>※電話番号は、上段に固定式電話番号を、下段に携帯式電話番号を記入する。</t>
    <rPh sb="1" eb="3">
      <t>デンワ</t>
    </rPh>
    <rPh sb="3" eb="5">
      <t>バンゴウ</t>
    </rPh>
    <rPh sb="7" eb="9">
      <t>ジョウダン</t>
    </rPh>
    <rPh sb="10" eb="12">
      <t>コテイ</t>
    </rPh>
    <rPh sb="12" eb="13">
      <t>シキ</t>
    </rPh>
    <rPh sb="13" eb="15">
      <t>デンワ</t>
    </rPh>
    <rPh sb="15" eb="17">
      <t>バンゴウ</t>
    </rPh>
    <rPh sb="19" eb="21">
      <t>ゲダン</t>
    </rPh>
    <rPh sb="22" eb="25">
      <t>ケイタイシキ</t>
    </rPh>
    <rPh sb="25" eb="27">
      <t>デンワ</t>
    </rPh>
    <rPh sb="27" eb="29">
      <t>バンゴウ</t>
    </rPh>
    <rPh sb="30" eb="32">
      <t>キニュウ</t>
    </rPh>
    <phoneticPr fontId="1"/>
  </si>
  <si>
    <t>作成</t>
    <rPh sb="0" eb="2">
      <t>サクセイ</t>
    </rPh>
    <phoneticPr fontId="1"/>
  </si>
  <si>
    <t>2025/〇/〇</t>
    <phoneticPr fontId="1"/>
  </si>
  <si>
    <t>〇</t>
    <phoneticPr fontId="1"/>
  </si>
  <si>
    <t>選択</t>
    <rPh sb="0" eb="2">
      <t>センタク</t>
    </rPh>
    <phoneticPr fontId="1"/>
  </si>
  <si>
    <t>自治会　防災役員名簿</t>
    <phoneticPr fontId="1"/>
  </si>
  <si>
    <t>災害時緊急連絡網</t>
    <rPh sb="0" eb="2">
      <t>サイガイ</t>
    </rPh>
    <rPh sb="2" eb="3">
      <t>ジ</t>
    </rPh>
    <rPh sb="3" eb="5">
      <t>キンキュウ</t>
    </rPh>
    <rPh sb="5" eb="8">
      <t>レンラクモウ</t>
    </rPh>
    <phoneticPr fontId="1"/>
  </si>
  <si>
    <t>自治会</t>
    <rPh sb="0" eb="3">
      <t>ジチカイ</t>
    </rPh>
    <phoneticPr fontId="1"/>
  </si>
  <si>
    <t>　)自治会</t>
    <rPh sb="2" eb="5">
      <t>ジチカイ</t>
    </rPh>
    <phoneticPr fontId="1"/>
  </si>
  <si>
    <t xml:space="preserve">記入者 : </t>
    <rPh sb="0" eb="2">
      <t>キニュウ</t>
    </rPh>
    <rPh sb="2" eb="3">
      <t>シャ</t>
    </rPh>
    <phoneticPr fontId="15"/>
  </si>
  <si>
    <t>役職</t>
    <rPh sb="0" eb="2">
      <t>ヤクショク</t>
    </rPh>
    <phoneticPr fontId="15"/>
  </si>
  <si>
    <t>任期</t>
    <rPh sb="0" eb="2">
      <t>ニンキ</t>
    </rPh>
    <phoneticPr fontId="15"/>
  </si>
  <si>
    <t>新・再</t>
    <rPh sb="0" eb="1">
      <t>シン</t>
    </rPh>
    <rPh sb="2" eb="3">
      <t>サイ</t>
    </rPh>
    <phoneticPr fontId="15"/>
  </si>
  <si>
    <t>フリガナ</t>
    <phoneticPr fontId="15"/>
  </si>
  <si>
    <t>住所(番地)</t>
    <rPh sb="0" eb="2">
      <t>ジュウショ</t>
    </rPh>
    <rPh sb="3" eb="5">
      <t>バンチ</t>
    </rPh>
    <phoneticPr fontId="15"/>
  </si>
  <si>
    <t>電話番号、他</t>
    <rPh sb="0" eb="2">
      <t>デンワ</t>
    </rPh>
    <rPh sb="2" eb="4">
      <t>バンゴウ</t>
    </rPh>
    <rPh sb="5" eb="6">
      <t>タ</t>
    </rPh>
    <phoneticPr fontId="15"/>
  </si>
  <si>
    <t>継続年数</t>
    <rPh sb="0" eb="4">
      <t>ケイゾクネンスウ</t>
    </rPh>
    <phoneticPr fontId="15"/>
  </si>
  <si>
    <t>氏名</t>
    <rPh sb="0" eb="2">
      <t>シメイ</t>
    </rPh>
    <phoneticPr fontId="15"/>
  </si>
  <si>
    <t>区長
(各区1名)</t>
    <rPh sb="0" eb="2">
      <t>クチョウ</t>
    </rPh>
    <rPh sb="4" eb="6">
      <t>カクク</t>
    </rPh>
    <rPh sb="7" eb="8">
      <t>メイ</t>
    </rPh>
    <phoneticPr fontId="15"/>
  </si>
  <si>
    <t>新 ・ 再</t>
    <rPh sb="0" eb="1">
      <t>シン</t>
    </rPh>
    <rPh sb="4" eb="5">
      <t>サイ</t>
    </rPh>
    <phoneticPr fontId="15"/>
  </si>
  <si>
    <t>固定</t>
    <rPh sb="0" eb="2">
      <t>コテイ</t>
    </rPh>
    <phoneticPr fontId="15"/>
  </si>
  <si>
    <t>携帯</t>
    <rPh sb="0" eb="2">
      <t>ケイタイ</t>
    </rPh>
    <phoneticPr fontId="15"/>
  </si>
  <si>
    <t>自治会長</t>
    <rPh sb="0" eb="2">
      <t>ジチ</t>
    </rPh>
    <rPh sb="2" eb="4">
      <t>カイチョウ</t>
    </rPh>
    <phoneticPr fontId="15"/>
  </si>
  <si>
    <t>2 ・1</t>
    <phoneticPr fontId="15"/>
  </si>
  <si>
    <t>体育委員
(保険加入)</t>
    <rPh sb="0" eb="2">
      <t>タイイク</t>
    </rPh>
    <rPh sb="2" eb="4">
      <t>イイン</t>
    </rPh>
    <rPh sb="6" eb="8">
      <t>ホケン</t>
    </rPh>
    <rPh sb="8" eb="10">
      <t>カニュウ</t>
    </rPh>
    <phoneticPr fontId="15"/>
  </si>
  <si>
    <t>電話</t>
    <rPh sb="0" eb="2">
      <t>デンワ</t>
    </rPh>
    <phoneticPr fontId="15"/>
  </si>
  <si>
    <t>生年月日</t>
    <rPh sb="0" eb="2">
      <t>セイネン</t>
    </rPh>
    <rPh sb="2" eb="4">
      <t>ガッピ</t>
    </rPh>
    <phoneticPr fontId="15"/>
  </si>
  <si>
    <t>(     才)</t>
    <rPh sb="6" eb="7">
      <t>サイ</t>
    </rPh>
    <phoneticPr fontId="15"/>
  </si>
  <si>
    <t>交通安全委員</t>
    <rPh sb="0" eb="4">
      <t>コウツウアンゼン</t>
    </rPh>
    <rPh sb="4" eb="6">
      <t>イイン</t>
    </rPh>
    <phoneticPr fontId="15"/>
  </si>
  <si>
    <t>子供会育成会</t>
    <rPh sb="0" eb="3">
      <t>コドモカイ</t>
    </rPh>
    <rPh sb="3" eb="6">
      <t>イクセイカイ</t>
    </rPh>
    <phoneticPr fontId="15"/>
  </si>
  <si>
    <t>農地改良組合
(各区1名)</t>
    <rPh sb="0" eb="2">
      <t>ノウチ</t>
    </rPh>
    <rPh sb="2" eb="4">
      <t>カイリョウ</t>
    </rPh>
    <rPh sb="4" eb="6">
      <t>クミアイ</t>
    </rPh>
    <rPh sb="8" eb="9">
      <t>カク</t>
    </rPh>
    <rPh sb="9" eb="10">
      <t>ク</t>
    </rPh>
    <rPh sb="11" eb="12">
      <t>メイ</t>
    </rPh>
    <phoneticPr fontId="15"/>
  </si>
  <si>
    <t>婦人の会　1</t>
    <rPh sb="0" eb="2">
      <t>フジン</t>
    </rPh>
    <rPh sb="3" eb="4">
      <t>カイ</t>
    </rPh>
    <phoneticPr fontId="15"/>
  </si>
  <si>
    <t>婦人の会　2</t>
    <rPh sb="0" eb="2">
      <t>フジン</t>
    </rPh>
    <rPh sb="3" eb="4">
      <t>カイ</t>
    </rPh>
    <phoneticPr fontId="15"/>
  </si>
  <si>
    <r>
      <rPr>
        <sz val="10"/>
        <color theme="1"/>
        <rFont val="ＭＳ Ｐゴシック"/>
        <family val="3"/>
        <charset val="128"/>
      </rPr>
      <t>公民館分館長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</rPr>
      <t>親孝行と生涯学習を進める</t>
    </r>
    <r>
      <rPr>
        <u/>
        <sz val="8"/>
        <color theme="1"/>
        <rFont val="ＭＳ Ｐゴシック"/>
        <family val="3"/>
        <charset val="128"/>
      </rPr>
      <t>地区推進委員</t>
    </r>
    <rPh sb="0" eb="3">
      <t>コウミンカン</t>
    </rPh>
    <rPh sb="3" eb="5">
      <t>ブンカン</t>
    </rPh>
    <rPh sb="5" eb="6">
      <t>チョウ</t>
    </rPh>
    <rPh sb="7" eb="10">
      <t>オヤコウコウ</t>
    </rPh>
    <rPh sb="11" eb="13">
      <t>ショウガイ</t>
    </rPh>
    <rPh sb="13" eb="15">
      <t>ガクシュウ</t>
    </rPh>
    <rPh sb="16" eb="17">
      <t>スス</t>
    </rPh>
    <rPh sb="19" eb="21">
      <t>チク</t>
    </rPh>
    <rPh sb="21" eb="25">
      <t>スイシンイイン</t>
    </rPh>
    <phoneticPr fontId="15"/>
  </si>
  <si>
    <t>生年月日</t>
    <rPh sb="0" eb="4">
      <t>セイネンガッピ</t>
    </rPh>
    <phoneticPr fontId="15"/>
  </si>
  <si>
    <t>消防6分団の
1 ・ 2 部長.   　 団員</t>
    <rPh sb="0" eb="2">
      <t>ショウボウ</t>
    </rPh>
    <rPh sb="3" eb="5">
      <t>ブンダン</t>
    </rPh>
    <rPh sb="13" eb="15">
      <t>ブチョウ</t>
    </rPh>
    <rPh sb="21" eb="23">
      <t>ダンイン</t>
    </rPh>
    <phoneticPr fontId="15"/>
  </si>
  <si>
    <t xml:space="preserve">女性防火クラブ
</t>
    <rPh sb="0" eb="2">
      <t>ジョセイ</t>
    </rPh>
    <rPh sb="2" eb="4">
      <t>ボウカ</t>
    </rPh>
    <phoneticPr fontId="15"/>
  </si>
  <si>
    <t>交通安全委員　　　　</t>
    <rPh sb="0" eb="4">
      <t>コウツウアンゼン</t>
    </rPh>
    <rPh sb="4" eb="6">
      <t>イイン</t>
    </rPh>
    <phoneticPr fontId="15"/>
  </si>
  <si>
    <t>（女性部）</t>
    <rPh sb="1" eb="4">
      <t>ジョセイブ</t>
    </rPh>
    <phoneticPr fontId="15"/>
  </si>
  <si>
    <t>交通安全委員
(女性部)</t>
    <rPh sb="0" eb="4">
      <t>コウツウアンゼン</t>
    </rPh>
    <rPh sb="4" eb="6">
      <t>イイン</t>
    </rPh>
    <rPh sb="8" eb="10">
      <t>ジョセイ</t>
    </rPh>
    <rPh sb="10" eb="11">
      <t>ブ</t>
    </rPh>
    <phoneticPr fontId="15"/>
  </si>
  <si>
    <r>
      <t>※1. 各役員について、複数自治会との合同であれば、氏名欄に</t>
    </r>
    <r>
      <rPr>
        <u/>
        <sz val="11"/>
        <color theme="1"/>
        <rFont val="ＭＳ Ｐゴシック"/>
        <family val="3"/>
        <charset val="128"/>
      </rPr>
      <t>〇〇自治会と合同</t>
    </r>
    <r>
      <rPr>
        <sz val="11"/>
        <color theme="1"/>
        <rFont val="ＭＳ Ｐゴシック"/>
        <family val="3"/>
        <charset val="128"/>
      </rPr>
      <t>と記入して下さい。</t>
    </r>
    <rPh sb="4" eb="7">
      <t>カクヤクイン</t>
    </rPh>
    <rPh sb="12" eb="14">
      <t>フクスウ</t>
    </rPh>
    <rPh sb="14" eb="17">
      <t>ジチカイ</t>
    </rPh>
    <rPh sb="19" eb="21">
      <t>ゴウドウ</t>
    </rPh>
    <rPh sb="26" eb="28">
      <t>シメイ</t>
    </rPh>
    <rPh sb="28" eb="29">
      <t>ラン</t>
    </rPh>
    <rPh sb="32" eb="35">
      <t>ジチカイ</t>
    </rPh>
    <rPh sb="36" eb="38">
      <t>ゴウドウ</t>
    </rPh>
    <rPh sb="39" eb="41">
      <t>キニュウ</t>
    </rPh>
    <rPh sb="43" eb="44">
      <t>クダ</t>
    </rPh>
    <phoneticPr fontId="15"/>
  </si>
  <si>
    <t>※2. 公民館委員(社会学級)は2019年度より廃止した。運動会のテント設置は自治会長が担当する。</t>
    <rPh sb="4" eb="7">
      <t>コウミンカン</t>
    </rPh>
    <rPh sb="7" eb="9">
      <t>イイン</t>
    </rPh>
    <rPh sb="10" eb="12">
      <t>シャカイ</t>
    </rPh>
    <rPh sb="12" eb="14">
      <t>ガッキュウ</t>
    </rPh>
    <rPh sb="20" eb="22">
      <t>ネンド</t>
    </rPh>
    <rPh sb="24" eb="26">
      <t>ハイシ</t>
    </rPh>
    <rPh sb="29" eb="32">
      <t>ウンドウカイ</t>
    </rPh>
    <rPh sb="36" eb="38">
      <t>セッチ</t>
    </rPh>
    <rPh sb="39" eb="41">
      <t>ジチ</t>
    </rPh>
    <rPh sb="41" eb="43">
      <t>カイチョウ</t>
    </rPh>
    <rPh sb="44" eb="46">
      <t>タントウ</t>
    </rPh>
    <phoneticPr fontId="15"/>
  </si>
  <si>
    <t>※3.  農事改良組合は2021年度より、各区で1名とした。</t>
    <rPh sb="5" eb="7">
      <t>ノウジ</t>
    </rPh>
    <rPh sb="7" eb="9">
      <t>カイリョウ</t>
    </rPh>
    <rPh sb="9" eb="11">
      <t>クミアイ</t>
    </rPh>
    <rPh sb="16" eb="18">
      <t>ネンド</t>
    </rPh>
    <rPh sb="21" eb="22">
      <t>カク</t>
    </rPh>
    <rPh sb="22" eb="23">
      <t>ク</t>
    </rPh>
    <rPh sb="25" eb="26">
      <t>メイ</t>
    </rPh>
    <phoneticPr fontId="15"/>
  </si>
  <si>
    <t>※４.　（3年度の資料を参考にして記入して下さい。）</t>
    <rPh sb="6" eb="8">
      <t>ネンド</t>
    </rPh>
    <rPh sb="9" eb="11">
      <t>シリョウ</t>
    </rPh>
    <rPh sb="12" eb="14">
      <t>サンコウ</t>
    </rPh>
    <rPh sb="17" eb="19">
      <t>キニュウ</t>
    </rPh>
    <rPh sb="21" eb="22">
      <t>クダ</t>
    </rPh>
    <phoneticPr fontId="15"/>
  </si>
  <si>
    <t>※５．体育委員と公民館分館長は傷害保険加入の為、生年月日の記入をお願いします。</t>
    <rPh sb="3" eb="7">
      <t>タイイクイイン</t>
    </rPh>
    <rPh sb="8" eb="14">
      <t>コウミンカンブンカンチョウ</t>
    </rPh>
    <rPh sb="15" eb="21">
      <t>ショウガイホケンカニュウ</t>
    </rPh>
    <rPh sb="22" eb="23">
      <t>タメ</t>
    </rPh>
    <rPh sb="24" eb="28">
      <t>セイネンガッピ</t>
    </rPh>
    <rPh sb="29" eb="31">
      <t>キニュウ</t>
    </rPh>
    <rPh sb="33" eb="34">
      <t>ネガ</t>
    </rPh>
    <phoneticPr fontId="15"/>
  </si>
  <si>
    <t>※６．自治会長は携帯電話の番号をお願いします。（メール連絡に必要）</t>
    <rPh sb="3" eb="7">
      <t>ジチカイチョウ</t>
    </rPh>
    <rPh sb="8" eb="12">
      <t>ケイタイデンワ</t>
    </rPh>
    <rPh sb="13" eb="15">
      <t>バンゴウ</t>
    </rPh>
    <rPh sb="17" eb="18">
      <t>ネガ</t>
    </rPh>
    <rPh sb="27" eb="29">
      <t>レンラク</t>
    </rPh>
    <rPh sb="30" eb="32">
      <t>ヒツヨウ</t>
    </rPh>
    <phoneticPr fontId="15"/>
  </si>
  <si>
    <t>※７. 再任は継続年数も記入してください。</t>
    <rPh sb="4" eb="6">
      <t>サイニン</t>
    </rPh>
    <rPh sb="7" eb="11">
      <t>ケイゾクネンスウ</t>
    </rPh>
    <rPh sb="12" eb="14">
      <t>キニュウ</t>
    </rPh>
    <phoneticPr fontId="15"/>
  </si>
  <si>
    <t>※８. 消防団は、養老町消防団第６分団となり部制が廃止され班制になります。</t>
    <rPh sb="4" eb="7">
      <t>ショウボウダン</t>
    </rPh>
    <rPh sb="9" eb="12">
      <t>ヨウロウチョウ</t>
    </rPh>
    <rPh sb="12" eb="15">
      <t>ショウボウダン</t>
    </rPh>
    <rPh sb="15" eb="16">
      <t>ダイ</t>
    </rPh>
    <rPh sb="17" eb="19">
      <t>ブンダン</t>
    </rPh>
    <rPh sb="22" eb="23">
      <t>ブ</t>
    </rPh>
    <rPh sb="23" eb="24">
      <t>セイ</t>
    </rPh>
    <rPh sb="25" eb="27">
      <t>ハイシ</t>
    </rPh>
    <rPh sb="29" eb="30">
      <t>ハン</t>
    </rPh>
    <rPh sb="30" eb="31">
      <t>セイ</t>
    </rPh>
    <phoneticPr fontId="15"/>
  </si>
  <si>
    <t xml:space="preserve"> 1月の自治会長会議で配布・依頼し、3月の自治会長会議で回収する。</t>
    <rPh sb="2" eb="3">
      <t>ツキ</t>
    </rPh>
    <rPh sb="4" eb="6">
      <t>ジチ</t>
    </rPh>
    <rPh sb="6" eb="8">
      <t>カイチョウ</t>
    </rPh>
    <rPh sb="8" eb="10">
      <t>カイギ</t>
    </rPh>
    <rPh sb="11" eb="13">
      <t>ハイフ</t>
    </rPh>
    <rPh sb="14" eb="16">
      <t>イライ</t>
    </rPh>
    <rPh sb="19" eb="20">
      <t>ツキ</t>
    </rPh>
    <rPh sb="21" eb="23">
      <t>ジチ</t>
    </rPh>
    <rPh sb="23" eb="25">
      <t>カイチョウ</t>
    </rPh>
    <rPh sb="25" eb="27">
      <t>カイギ</t>
    </rPh>
    <rPh sb="28" eb="30">
      <t>カイシュウ</t>
    </rPh>
    <phoneticPr fontId="15"/>
  </si>
  <si>
    <t>下笠区</t>
  </si>
  <si>
    <t>年度</t>
  </si>
  <si>
    <t>（</t>
    <phoneticPr fontId="1"/>
  </si>
  <si>
    <t>/地域行事計画　下笠</t>
    <phoneticPr fontId="1"/>
  </si>
  <si>
    <t>下笠区各種団体役員名簿</t>
    <phoneticPr fontId="1"/>
  </si>
  <si>
    <t>地区名</t>
    <rPh sb="0" eb="3">
      <t>チクメイ</t>
    </rPh>
    <phoneticPr fontId="1"/>
  </si>
  <si>
    <t>三ツ屋</t>
    <phoneticPr fontId="1"/>
  </si>
  <si>
    <t>BOU-S51-00</t>
  </si>
  <si>
    <t>懐</t>
    <phoneticPr fontId="1"/>
  </si>
  <si>
    <t>BOU-S52-00</t>
    <phoneticPr fontId="1"/>
  </si>
  <si>
    <t>構</t>
  </si>
  <si>
    <t>BOU-S53-00</t>
  </si>
  <si>
    <t>構北</t>
    <phoneticPr fontId="1"/>
  </si>
  <si>
    <t>BOU-S54-00</t>
    <phoneticPr fontId="1"/>
  </si>
  <si>
    <t>構東</t>
  </si>
  <si>
    <t>BOU-S55-00</t>
  </si>
  <si>
    <t>西江下</t>
    <phoneticPr fontId="1"/>
  </si>
  <si>
    <t>BOU-S56-00</t>
    <phoneticPr fontId="1"/>
  </si>
  <si>
    <t>東江下</t>
  </si>
  <si>
    <t>BOU-S57-00</t>
  </si>
  <si>
    <t>東江下南</t>
    <phoneticPr fontId="1"/>
  </si>
  <si>
    <t>BOU-S58-00</t>
  </si>
  <si>
    <t>東江下北</t>
    <phoneticPr fontId="1"/>
  </si>
  <si>
    <t>BOU-S59-00</t>
  </si>
  <si>
    <t>中村</t>
    <phoneticPr fontId="1"/>
  </si>
  <si>
    <t>BOU-S60-00</t>
  </si>
  <si>
    <t>中村北</t>
    <phoneticPr fontId="1"/>
  </si>
  <si>
    <t>BOU-S66-00</t>
  </si>
  <si>
    <t>中島</t>
  </si>
  <si>
    <t>BOU-S61-00</t>
    <phoneticPr fontId="1"/>
  </si>
  <si>
    <t>中島南</t>
    <phoneticPr fontId="1"/>
  </si>
  <si>
    <t>BOU-S62-00</t>
  </si>
  <si>
    <t>和田</t>
    <phoneticPr fontId="1"/>
  </si>
  <si>
    <t>BOU-S63-00</t>
  </si>
  <si>
    <t>野崎</t>
  </si>
  <si>
    <t>BOU-S64-00</t>
    <phoneticPr fontId="1"/>
  </si>
  <si>
    <t>野崎南</t>
    <phoneticPr fontId="1"/>
  </si>
  <si>
    <t>BOU-S65-00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</si>
</sst>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"/>
    <numFmt numFmtId="177" formatCode="000\-0000\-0000"/>
    <numFmt numFmtId="178" formatCode="00\-0000"/>
    <numFmt numFmtId="179" formatCode="yyyy&quot;年&quot;m&quot;月&quot;d&quot;日&quot;;@"/>
    <numFmt numFmtId="180" formatCode="&quot;（&quot;;General&quot;）;自治会&quot;"/>
    <numFmt numFmtId="181" formatCode="ggge&quot;年&quot;"/>
    <numFmt numFmtId="182" formatCode="ggge&quot;年度&quot;"/>
    <numFmt numFmtId="183" formatCode="General&quot;年度&quot;"/>
    <numFmt numFmtId="184" formatCode="&quot;（&quot;ggge&quot;年度）&quot;"/>
    <numFmt numFmtId="185" formatCode="General&quot;自治会&quot;"/>
    <numFmt numFmtId="186" formatCode="&quot;（&quot;0_ &quot;戸）&quot;"/>
    <numFmt numFmtId="187" formatCode="&quot;下笠&quot;@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i/>
      <sz val="1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u/>
      <sz val="11"/>
      <color theme="1"/>
      <name val="ＭＳ Ｐゴシック"/>
      <family val="2"/>
      <charset val="128"/>
    </font>
    <font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0"/>
      <color theme="1"/>
      <name val="ＭＳ Ｐゴシック"/>
      <family val="2"/>
      <charset val="128"/>
    </font>
    <font>
      <u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3" xfId="0" applyFont="1" applyBorder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2" fillId="0" borderId="39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7" xfId="0" applyFont="1" applyBorder="1">
      <alignment vertical="center"/>
    </xf>
    <xf numFmtId="176" fontId="12" fillId="0" borderId="17" xfId="0" applyNumberFormat="1" applyFont="1" applyBorder="1">
      <alignment vertical="center"/>
    </xf>
    <xf numFmtId="0" fontId="12" fillId="0" borderId="38" xfId="0" applyFont="1" applyBorder="1">
      <alignment vertical="center"/>
    </xf>
    <xf numFmtId="0" fontId="12" fillId="0" borderId="0" xfId="0" applyFo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42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4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9" fillId="0" borderId="8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>
      <alignment vertical="center"/>
    </xf>
    <xf numFmtId="181" fontId="0" fillId="0" borderId="0" xfId="0" applyNumberFormat="1">
      <alignment vertical="center"/>
    </xf>
    <xf numFmtId="0" fontId="9" fillId="0" borderId="8" xfId="0" applyFont="1" applyBorder="1">
      <alignment vertical="center"/>
    </xf>
    <xf numFmtId="186" fontId="0" fillId="0" borderId="0" xfId="0" applyNumberFormat="1" applyAlignment="1">
      <alignment horizontal="left" vertical="center"/>
    </xf>
    <xf numFmtId="178" fontId="0" fillId="0" borderId="32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21" fillId="0" borderId="32" xfId="0" applyFont="1" applyBorder="1" applyAlignment="1">
      <alignment horizontal="right"/>
    </xf>
    <xf numFmtId="0" fontId="24" fillId="0" borderId="56" xfId="0" applyFont="1" applyBorder="1" applyAlignment="1">
      <alignment horizontal="right"/>
    </xf>
    <xf numFmtId="0" fontId="0" fillId="0" borderId="46" xfId="0" applyBorder="1">
      <alignment vertical="center"/>
    </xf>
    <xf numFmtId="177" fontId="0" fillId="0" borderId="34" xfId="0" applyNumberFormat="1" applyBorder="1" applyAlignment="1">
      <alignment horizontal="center" vertical="center"/>
    </xf>
    <xf numFmtId="178" fontId="0" fillId="0" borderId="3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4" xfId="0" applyFont="1" applyBorder="1">
      <alignment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/>
    </xf>
    <xf numFmtId="0" fontId="19" fillId="0" borderId="25" xfId="0" applyFont="1" applyBorder="1" applyAlignment="1">
      <alignment horizontal="center" vertical="top"/>
    </xf>
    <xf numFmtId="0" fontId="0" fillId="0" borderId="25" xfId="0" applyBorder="1">
      <alignment vertical="center"/>
    </xf>
    <xf numFmtId="0" fontId="0" fillId="0" borderId="24" xfId="0" applyBorder="1">
      <alignment vertical="center"/>
    </xf>
    <xf numFmtId="0" fontId="20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7" xfId="0" applyFont="1" applyBorder="1">
      <alignment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33" xfId="0" applyFont="1" applyBorder="1" applyAlignment="1" applyProtection="1">
      <alignment horizontal="left" vertical="center" indent="1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76" fontId="12" fillId="0" borderId="31" xfId="0" applyNumberFormat="1" applyFont="1" applyBorder="1" applyAlignment="1">
      <alignment horizontal="left" vertical="center" indent="2"/>
    </xf>
    <xf numFmtId="176" fontId="12" fillId="0" borderId="37" xfId="0" applyNumberFormat="1" applyFont="1" applyBorder="1" applyAlignment="1">
      <alignment horizontal="left" vertical="center" indent="2"/>
    </xf>
    <xf numFmtId="176" fontId="12" fillId="0" borderId="14" xfId="0" applyNumberFormat="1" applyFont="1" applyBorder="1" applyAlignment="1">
      <alignment horizontal="left" vertical="center" indent="2"/>
    </xf>
    <xf numFmtId="176" fontId="12" fillId="0" borderId="32" xfId="0" applyNumberFormat="1" applyFont="1" applyBorder="1" applyAlignment="1">
      <alignment horizontal="left" vertical="center" indent="2"/>
    </xf>
    <xf numFmtId="187" fontId="12" fillId="0" borderId="57" xfId="0" applyNumberFormat="1" applyFont="1" applyBorder="1" applyAlignment="1">
      <alignment horizontal="left" vertical="center" indent="1"/>
    </xf>
    <xf numFmtId="187" fontId="12" fillId="0" borderId="15" xfId="0" applyNumberFormat="1" applyFont="1" applyBorder="1" applyAlignment="1">
      <alignment horizontal="left" vertical="center" indent="1"/>
    </xf>
    <xf numFmtId="187" fontId="12" fillId="0" borderId="69" xfId="0" applyNumberFormat="1" applyFont="1" applyBorder="1" applyAlignment="1">
      <alignment horizontal="left" vertical="center" indent="1"/>
    </xf>
    <xf numFmtId="187" fontId="12" fillId="0" borderId="20" xfId="0" applyNumberFormat="1" applyFont="1" applyBorder="1" applyAlignment="1">
      <alignment horizontal="left" vertical="center" indent="1"/>
    </xf>
    <xf numFmtId="0" fontId="12" fillId="0" borderId="2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/>
    </xf>
    <xf numFmtId="177" fontId="12" fillId="0" borderId="37" xfId="0" applyNumberFormat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/>
    </xf>
    <xf numFmtId="177" fontId="12" fillId="0" borderId="34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textRotation="255"/>
    </xf>
    <xf numFmtId="0" fontId="12" fillId="0" borderId="23" xfId="0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87" fontId="12" fillId="0" borderId="31" xfId="0" applyNumberFormat="1" applyFont="1" applyBorder="1" applyAlignment="1">
      <alignment horizontal="left" vertical="center" indent="1"/>
    </xf>
    <xf numFmtId="187" fontId="12" fillId="0" borderId="37" xfId="0" applyNumberFormat="1" applyFont="1" applyBorder="1" applyAlignment="1">
      <alignment horizontal="left" vertical="center" indent="1"/>
    </xf>
    <xf numFmtId="187" fontId="12" fillId="0" borderId="14" xfId="0" applyNumberFormat="1" applyFont="1" applyBorder="1" applyAlignment="1">
      <alignment horizontal="left" vertical="center" indent="1"/>
    </xf>
    <xf numFmtId="187" fontId="12" fillId="0" borderId="32" xfId="0" applyNumberFormat="1" applyFont="1" applyBorder="1" applyAlignment="1">
      <alignment horizontal="left" vertical="center" indent="1"/>
    </xf>
    <xf numFmtId="177" fontId="12" fillId="0" borderId="3" xfId="0" applyNumberFormat="1" applyFont="1" applyBorder="1" applyAlignment="1">
      <alignment horizontal="center" vertical="center"/>
    </xf>
    <xf numFmtId="177" fontId="12" fillId="0" borderId="32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left" vertical="center" indent="2"/>
    </xf>
    <xf numFmtId="0" fontId="12" fillId="0" borderId="37" xfId="0" applyFont="1" applyBorder="1" applyAlignment="1">
      <alignment horizontal="left" vertical="center" indent="2"/>
    </xf>
    <xf numFmtId="0" fontId="12" fillId="0" borderId="14" xfId="0" applyFont="1" applyBorder="1" applyAlignment="1">
      <alignment horizontal="left" vertical="center" indent="2"/>
    </xf>
    <xf numFmtId="0" fontId="12" fillId="0" borderId="32" xfId="0" applyFont="1" applyBorder="1" applyAlignment="1">
      <alignment horizontal="left" vertical="center" indent="2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77" fontId="12" fillId="0" borderId="46" xfId="0" applyNumberFormat="1" applyFont="1" applyBorder="1" applyAlignment="1">
      <alignment horizontal="center" vertical="center"/>
    </xf>
    <xf numFmtId="177" fontId="12" fillId="0" borderId="47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 indent="2"/>
    </xf>
    <xf numFmtId="0" fontId="12" fillId="0" borderId="34" xfId="0" applyFont="1" applyBorder="1" applyAlignment="1">
      <alignment horizontal="left" vertical="center" indent="2"/>
    </xf>
    <xf numFmtId="187" fontId="12" fillId="0" borderId="16" xfId="0" applyNumberFormat="1" applyFont="1" applyBorder="1" applyAlignment="1">
      <alignment horizontal="left" vertical="center" indent="1"/>
    </xf>
    <xf numFmtId="187" fontId="12" fillId="0" borderId="34" xfId="0" applyNumberFormat="1" applyFont="1" applyBorder="1" applyAlignment="1">
      <alignment horizontal="left" vertical="center" indent="1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179" fontId="3" fillId="0" borderId="11" xfId="0" applyNumberFormat="1" applyFont="1" applyBorder="1" applyAlignment="1">
      <alignment horizontal="center" vertical="center"/>
    </xf>
    <xf numFmtId="179" fontId="3" fillId="0" borderId="30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 applyProtection="1">
      <alignment horizontal="center" vertical="center"/>
      <protection locked="0"/>
    </xf>
    <xf numFmtId="179" fontId="3" fillId="0" borderId="32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textRotation="255"/>
      <protection locked="0"/>
    </xf>
    <xf numFmtId="0" fontId="3" fillId="0" borderId="16" xfId="0" applyFont="1" applyBorder="1" applyAlignment="1" applyProtection="1">
      <alignment horizontal="center" vertical="center" textRotation="255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8" fontId="3" fillId="0" borderId="2" xfId="0" applyNumberFormat="1" applyFont="1" applyBorder="1" applyAlignment="1" applyProtection="1">
      <alignment horizontal="center" vertical="center"/>
      <protection locked="0"/>
    </xf>
    <xf numFmtId="178" fontId="3" fillId="0" borderId="3" xfId="0" applyNumberFormat="1" applyFont="1" applyBorder="1" applyAlignment="1" applyProtection="1">
      <alignment horizontal="center" vertical="center"/>
      <protection locked="0"/>
    </xf>
    <xf numFmtId="178" fontId="3" fillId="0" borderId="17" xfId="0" applyNumberFormat="1" applyFont="1" applyBorder="1" applyAlignment="1" applyProtection="1">
      <alignment horizontal="center" vertical="center"/>
      <protection locked="0"/>
    </xf>
    <xf numFmtId="178" fontId="3" fillId="0" borderId="18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3"/>
      <protection locked="0"/>
    </xf>
    <xf numFmtId="0" fontId="3" fillId="0" borderId="1" xfId="0" applyFont="1" applyBorder="1" applyAlignment="1">
      <alignment horizontal="left" vertical="center" indent="3"/>
    </xf>
    <xf numFmtId="0" fontId="4" fillId="0" borderId="51" xfId="0" applyFont="1" applyBorder="1" applyAlignment="1" applyProtection="1">
      <alignment horizontal="right" vertical="center"/>
      <protection locked="0"/>
    </xf>
    <xf numFmtId="0" fontId="4" fillId="0" borderId="53" xfId="0" applyFont="1" applyBorder="1" applyAlignment="1" applyProtection="1">
      <alignment horizontal="right" vertical="center"/>
      <protection locked="0"/>
    </xf>
    <xf numFmtId="0" fontId="4" fillId="0" borderId="51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 textRotation="255"/>
      <protection locked="0"/>
    </xf>
    <xf numFmtId="0" fontId="3" fillId="0" borderId="55" xfId="0" applyFont="1" applyBorder="1" applyAlignment="1" applyProtection="1">
      <alignment horizontal="center" vertical="center" textRotation="255"/>
      <protection locked="0"/>
    </xf>
    <xf numFmtId="0" fontId="3" fillId="0" borderId="44" xfId="0" applyFont="1" applyBorder="1" applyAlignment="1" applyProtection="1">
      <alignment horizontal="center" vertical="center" textRotation="255"/>
      <protection locked="0"/>
    </xf>
    <xf numFmtId="180" fontId="13" fillId="0" borderId="0" xfId="0" applyNumberFormat="1" applyFont="1" applyAlignment="1">
      <alignment horizontal="left" vertical="center"/>
    </xf>
    <xf numFmtId="180" fontId="13" fillId="0" borderId="19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182" fontId="13" fillId="0" borderId="0" xfId="0" applyNumberFormat="1" applyFont="1" applyAlignment="1">
      <alignment horizontal="center" vertical="center"/>
    </xf>
    <xf numFmtId="182" fontId="13" fillId="0" borderId="1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87" fontId="0" fillId="0" borderId="57" xfId="0" applyNumberFormat="1" applyBorder="1" applyAlignment="1">
      <alignment horizontal="left" vertical="center" indent="1"/>
    </xf>
    <xf numFmtId="187" fontId="0" fillId="0" borderId="15" xfId="0" applyNumberFormat="1" applyBorder="1" applyAlignment="1">
      <alignment horizontal="left" vertical="center" indent="1"/>
    </xf>
    <xf numFmtId="187" fontId="0" fillId="0" borderId="69" xfId="0" applyNumberFormat="1" applyBorder="1" applyAlignment="1">
      <alignment horizontal="left" vertical="center" indent="1"/>
    </xf>
    <xf numFmtId="187" fontId="0" fillId="0" borderId="20" xfId="0" applyNumberFormat="1" applyBorder="1" applyAlignment="1">
      <alignment horizontal="left" vertical="center" indent="1"/>
    </xf>
    <xf numFmtId="0" fontId="0" fillId="0" borderId="57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6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87" fontId="0" fillId="0" borderId="58" xfId="0" applyNumberFormat="1" applyBorder="1" applyAlignment="1">
      <alignment horizontal="left" vertical="center" indent="1"/>
    </xf>
    <xf numFmtId="187" fontId="0" fillId="0" borderId="59" xfId="0" applyNumberFormat="1" applyBorder="1" applyAlignment="1">
      <alignment horizontal="left" vertical="center" indent="1"/>
    </xf>
    <xf numFmtId="0" fontId="0" fillId="0" borderId="58" xfId="0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185" fontId="17" fillId="0" borderId="0" xfId="0" applyNumberFormat="1" applyFont="1" applyAlignment="1">
      <alignment horizontal="center" vertical="center"/>
    </xf>
    <xf numFmtId="183" fontId="14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D4E9-5337-449D-AB77-04F971C78EB5}">
  <dimension ref="A1:P29"/>
  <sheetViews>
    <sheetView tabSelected="1" topLeftCell="D1" workbookViewId="0">
      <selection activeCell="Q7" sqref="Q7"/>
    </sheetView>
  </sheetViews>
  <sheetFormatPr defaultRowHeight="18"/>
  <cols>
    <col min="1" max="1" width="11.796875" style="3" customWidth="1"/>
    <col min="2" max="2" width="15.8984375" style="3" customWidth="1"/>
    <col min="3" max="3" width="8.3984375" style="3" customWidth="1"/>
    <col min="4" max="4" width="15.8984375" style="3" customWidth="1"/>
    <col min="5" max="5" width="8.3984375" style="3" customWidth="1"/>
    <col min="6" max="6" width="15.8984375" style="3" customWidth="1"/>
    <col min="7" max="7" width="8.3984375" style="3" customWidth="1"/>
    <col min="8" max="8" width="15.8984375" style="3" customWidth="1"/>
    <col min="9" max="9" width="8.3984375" style="3" customWidth="1"/>
    <col min="10" max="10" width="15.8984375" style="3" customWidth="1"/>
    <col min="11" max="11" width="8.3984375" style="3" customWidth="1"/>
    <col min="12" max="12" width="15.8984375" style="3" customWidth="1"/>
    <col min="13" max="13" width="8.3984375" style="3" customWidth="1"/>
    <col min="14" max="14" width="15.8984375" style="3" customWidth="1"/>
    <col min="15" max="15" width="8.3984375" style="3" customWidth="1"/>
    <col min="16" max="16" width="15.8984375" style="3" customWidth="1"/>
    <col min="17" max="16384" width="8.796875" style="3"/>
  </cols>
  <sheetData>
    <row r="1" spans="1:16" ht="22.8" thickBot="1">
      <c r="M1" s="4" t="s">
        <v>21</v>
      </c>
    </row>
    <row r="2" spans="1:16" ht="48" customHeight="1" thickBot="1">
      <c r="A2" s="66"/>
      <c r="B2" s="136">
        <v>2025</v>
      </c>
      <c r="C2" s="136"/>
      <c r="D2" s="34" t="s">
        <v>122</v>
      </c>
      <c r="E2" s="39"/>
      <c r="F2" s="63" t="s">
        <v>121</v>
      </c>
      <c r="G2" s="138"/>
      <c r="H2" s="138"/>
      <c r="I2" s="137" t="s">
        <v>77</v>
      </c>
      <c r="J2" s="137"/>
      <c r="K2" s="137"/>
      <c r="L2" s="137"/>
      <c r="M2" s="137"/>
      <c r="N2" s="92" t="s">
        <v>13</v>
      </c>
      <c r="O2" s="92"/>
      <c r="P2" s="93"/>
    </row>
    <row r="3" spans="1:16" ht="27.6" customHeight="1">
      <c r="A3" s="122" t="s">
        <v>29</v>
      </c>
      <c r="B3" s="72" t="s">
        <v>4</v>
      </c>
      <c r="C3" s="73"/>
      <c r="D3" s="73"/>
      <c r="E3" s="73"/>
      <c r="F3" s="73"/>
      <c r="G3" s="74"/>
      <c r="H3" s="72" t="s">
        <v>5</v>
      </c>
      <c r="I3" s="73"/>
      <c r="J3" s="73"/>
      <c r="K3" s="73"/>
      <c r="L3" s="73"/>
      <c r="M3" s="74"/>
      <c r="N3" s="94" t="s">
        <v>28</v>
      </c>
      <c r="O3" s="94"/>
      <c r="P3" s="95"/>
    </row>
    <row r="4" spans="1:16" ht="27.6" customHeight="1">
      <c r="A4" s="90"/>
      <c r="B4" s="69" t="s">
        <v>0</v>
      </c>
      <c r="C4" s="70"/>
      <c r="D4" s="70" t="s">
        <v>2</v>
      </c>
      <c r="E4" s="70"/>
      <c r="F4" s="70" t="s">
        <v>3</v>
      </c>
      <c r="G4" s="71"/>
      <c r="H4" s="69" t="s">
        <v>0</v>
      </c>
      <c r="I4" s="70"/>
      <c r="J4" s="70" t="s">
        <v>2</v>
      </c>
      <c r="K4" s="70"/>
      <c r="L4" s="70" t="s">
        <v>3</v>
      </c>
      <c r="M4" s="71"/>
      <c r="N4" s="139"/>
      <c r="O4" s="139"/>
      <c r="P4" s="96" t="s">
        <v>8</v>
      </c>
    </row>
    <row r="5" spans="1:16" ht="27.6" customHeight="1" thickBot="1">
      <c r="A5" s="91"/>
      <c r="B5" s="5"/>
      <c r="C5" s="6" t="s">
        <v>1</v>
      </c>
      <c r="D5" s="7"/>
      <c r="E5" s="6" t="s">
        <v>1</v>
      </c>
      <c r="F5" s="8">
        <f>B5+D5</f>
        <v>0</v>
      </c>
      <c r="G5" s="9" t="s">
        <v>1</v>
      </c>
      <c r="H5" s="5"/>
      <c r="I5" s="6" t="s">
        <v>1</v>
      </c>
      <c r="J5" s="7"/>
      <c r="K5" s="6" t="s">
        <v>1</v>
      </c>
      <c r="L5" s="8">
        <f>H5+J5</f>
        <v>0</v>
      </c>
      <c r="M5" s="9" t="s">
        <v>1</v>
      </c>
      <c r="N5" s="140"/>
      <c r="O5" s="140"/>
      <c r="P5" s="97"/>
    </row>
    <row r="6" spans="1:16" ht="27.6" customHeight="1" thickBot="1">
      <c r="A6" s="89" t="s">
        <v>59</v>
      </c>
      <c r="B6" s="109"/>
      <c r="C6" s="110"/>
      <c r="D6" s="111"/>
      <c r="E6" s="112" t="s">
        <v>25</v>
      </c>
      <c r="F6" s="99"/>
      <c r="G6" s="112" t="s">
        <v>26</v>
      </c>
      <c r="H6" s="99"/>
      <c r="I6" s="98" t="s">
        <v>7</v>
      </c>
      <c r="J6" s="99"/>
      <c r="K6" s="106" t="s">
        <v>31</v>
      </c>
      <c r="L6" s="75"/>
      <c r="M6" s="73"/>
      <c r="N6" s="73"/>
      <c r="O6" s="73"/>
      <c r="P6" s="74"/>
    </row>
    <row r="7" spans="1:16" ht="27.6" customHeight="1">
      <c r="A7" s="90"/>
      <c r="B7" s="113" t="s">
        <v>9</v>
      </c>
      <c r="C7" s="114"/>
      <c r="D7" s="115"/>
      <c r="E7" s="81"/>
      <c r="F7" s="82"/>
      <c r="G7" s="116"/>
      <c r="H7" s="117"/>
      <c r="I7" s="100"/>
      <c r="J7" s="101"/>
      <c r="K7" s="107"/>
      <c r="L7" s="76"/>
      <c r="M7" s="70"/>
      <c r="N7" s="70"/>
      <c r="O7" s="70"/>
      <c r="P7" s="71"/>
    </row>
    <row r="8" spans="1:16" ht="27.6" customHeight="1">
      <c r="A8" s="90"/>
      <c r="B8" s="69"/>
      <c r="C8" s="70"/>
      <c r="D8" s="71"/>
      <c r="E8" s="83"/>
      <c r="F8" s="84"/>
      <c r="G8" s="118"/>
      <c r="H8" s="119"/>
      <c r="I8" s="120"/>
      <c r="J8" s="121"/>
      <c r="K8" s="107"/>
      <c r="L8" s="76"/>
      <c r="M8" s="70"/>
      <c r="N8" s="70"/>
      <c r="O8" s="70"/>
      <c r="P8" s="71"/>
    </row>
    <row r="9" spans="1:16" ht="27.6" customHeight="1">
      <c r="A9" s="90"/>
      <c r="B9" s="69" t="s">
        <v>10</v>
      </c>
      <c r="C9" s="70"/>
      <c r="D9" s="71"/>
      <c r="E9" s="81"/>
      <c r="F9" s="82"/>
      <c r="G9" s="85"/>
      <c r="H9" s="86"/>
      <c r="I9" s="100"/>
      <c r="J9" s="101"/>
      <c r="K9" s="107"/>
      <c r="L9" s="76"/>
      <c r="M9" s="70"/>
      <c r="N9" s="70"/>
      <c r="O9" s="70"/>
      <c r="P9" s="71"/>
    </row>
    <row r="10" spans="1:16" ht="27.6" customHeight="1" thickBot="1">
      <c r="A10" s="90"/>
      <c r="B10" s="80"/>
      <c r="C10" s="78"/>
      <c r="D10" s="79"/>
      <c r="E10" s="83"/>
      <c r="F10" s="84"/>
      <c r="G10" s="87"/>
      <c r="H10" s="88"/>
      <c r="I10" s="104"/>
      <c r="J10" s="105"/>
      <c r="K10" s="108"/>
      <c r="L10" s="77"/>
      <c r="M10" s="78"/>
      <c r="N10" s="78"/>
      <c r="O10" s="78"/>
      <c r="P10" s="79"/>
    </row>
    <row r="11" spans="1:16" ht="27.6" customHeight="1" thickBot="1">
      <c r="A11" s="90"/>
      <c r="B11" s="112" t="s">
        <v>30</v>
      </c>
      <c r="C11" s="129"/>
      <c r="D11" s="99"/>
      <c r="E11" s="112" t="s">
        <v>12</v>
      </c>
      <c r="F11" s="99"/>
      <c r="G11" s="112" t="s">
        <v>26</v>
      </c>
      <c r="H11" s="99"/>
      <c r="I11" s="98" t="s">
        <v>7</v>
      </c>
      <c r="J11" s="99"/>
      <c r="K11" s="112" t="s">
        <v>60</v>
      </c>
      <c r="L11" s="99"/>
      <c r="M11" s="127" t="s">
        <v>27</v>
      </c>
      <c r="N11" s="128"/>
      <c r="O11" s="98" t="s">
        <v>7</v>
      </c>
      <c r="P11" s="99"/>
    </row>
    <row r="12" spans="1:16" ht="27.6" customHeight="1">
      <c r="A12" s="90"/>
      <c r="B12" s="113" t="s">
        <v>14</v>
      </c>
      <c r="C12" s="114"/>
      <c r="D12" s="115"/>
      <c r="E12" s="123"/>
      <c r="F12" s="124"/>
      <c r="G12" s="116"/>
      <c r="H12" s="117"/>
      <c r="I12" s="100"/>
      <c r="J12" s="101"/>
      <c r="K12" s="123"/>
      <c r="L12" s="124"/>
      <c r="M12" s="116"/>
      <c r="N12" s="117"/>
      <c r="O12" s="100"/>
      <c r="P12" s="101"/>
    </row>
    <row r="13" spans="1:16" ht="27.6" customHeight="1">
      <c r="A13" s="90"/>
      <c r="B13" s="69"/>
      <c r="C13" s="70"/>
      <c r="D13" s="71"/>
      <c r="E13" s="125"/>
      <c r="F13" s="126"/>
      <c r="G13" s="118"/>
      <c r="H13" s="119"/>
      <c r="I13" s="102"/>
      <c r="J13" s="103"/>
      <c r="K13" s="125"/>
      <c r="L13" s="126"/>
      <c r="M13" s="118"/>
      <c r="N13" s="119"/>
      <c r="O13" s="102"/>
      <c r="P13" s="103"/>
    </row>
    <row r="14" spans="1:16" ht="27.6" customHeight="1">
      <c r="A14" s="90"/>
      <c r="B14" s="69" t="s">
        <v>15</v>
      </c>
      <c r="C14" s="70"/>
      <c r="D14" s="71"/>
      <c r="E14" s="125"/>
      <c r="F14" s="126"/>
      <c r="G14" s="116"/>
      <c r="H14" s="117"/>
      <c r="I14" s="100"/>
      <c r="J14" s="101"/>
      <c r="K14" s="125"/>
      <c r="L14" s="126"/>
      <c r="M14" s="116"/>
      <c r="N14" s="117"/>
      <c r="O14" s="100"/>
      <c r="P14" s="101"/>
    </row>
    <row r="15" spans="1:16" ht="27.6" customHeight="1">
      <c r="A15" s="90"/>
      <c r="B15" s="69"/>
      <c r="C15" s="70"/>
      <c r="D15" s="71"/>
      <c r="E15" s="125"/>
      <c r="F15" s="126"/>
      <c r="G15" s="118"/>
      <c r="H15" s="119"/>
      <c r="I15" s="102"/>
      <c r="J15" s="103"/>
      <c r="K15" s="125"/>
      <c r="L15" s="126"/>
      <c r="M15" s="118"/>
      <c r="N15" s="119"/>
      <c r="O15" s="102"/>
      <c r="P15" s="103"/>
    </row>
    <row r="16" spans="1:16" ht="27.6" customHeight="1">
      <c r="A16" s="90"/>
      <c r="B16" s="69" t="s">
        <v>16</v>
      </c>
      <c r="C16" s="70"/>
      <c r="D16" s="71"/>
      <c r="E16" s="125"/>
      <c r="F16" s="126"/>
      <c r="G16" s="116"/>
      <c r="H16" s="117"/>
      <c r="I16" s="100"/>
      <c r="J16" s="101"/>
      <c r="K16" s="125"/>
      <c r="L16" s="126"/>
      <c r="M16" s="116"/>
      <c r="N16" s="117"/>
      <c r="O16" s="100"/>
      <c r="P16" s="101"/>
    </row>
    <row r="17" spans="1:16" ht="27.6" customHeight="1">
      <c r="A17" s="90"/>
      <c r="B17" s="69"/>
      <c r="C17" s="70"/>
      <c r="D17" s="71"/>
      <c r="E17" s="125"/>
      <c r="F17" s="126"/>
      <c r="G17" s="118"/>
      <c r="H17" s="119"/>
      <c r="I17" s="102"/>
      <c r="J17" s="103"/>
      <c r="K17" s="125"/>
      <c r="L17" s="126"/>
      <c r="M17" s="118"/>
      <c r="N17" s="119"/>
      <c r="O17" s="102"/>
      <c r="P17" s="103"/>
    </row>
    <row r="18" spans="1:16" ht="27.6" customHeight="1">
      <c r="A18" s="90"/>
      <c r="B18" s="69" t="s">
        <v>17</v>
      </c>
      <c r="C18" s="70"/>
      <c r="D18" s="71"/>
      <c r="E18" s="125"/>
      <c r="F18" s="126"/>
      <c r="G18" s="116"/>
      <c r="H18" s="117"/>
      <c r="I18" s="100"/>
      <c r="J18" s="101"/>
      <c r="K18" s="125"/>
      <c r="L18" s="126"/>
      <c r="M18" s="116"/>
      <c r="N18" s="117"/>
      <c r="O18" s="100"/>
      <c r="P18" s="101"/>
    </row>
    <row r="19" spans="1:16" ht="27.6" customHeight="1">
      <c r="A19" s="90"/>
      <c r="B19" s="69"/>
      <c r="C19" s="70"/>
      <c r="D19" s="71"/>
      <c r="E19" s="125"/>
      <c r="F19" s="126"/>
      <c r="G19" s="118"/>
      <c r="H19" s="119"/>
      <c r="I19" s="102"/>
      <c r="J19" s="103"/>
      <c r="K19" s="125"/>
      <c r="L19" s="126"/>
      <c r="M19" s="118"/>
      <c r="N19" s="119"/>
      <c r="O19" s="102"/>
      <c r="P19" s="103"/>
    </row>
    <row r="20" spans="1:16" ht="27.6" customHeight="1">
      <c r="A20" s="90"/>
      <c r="B20" s="69" t="s">
        <v>18</v>
      </c>
      <c r="C20" s="70"/>
      <c r="D20" s="71"/>
      <c r="E20" s="125"/>
      <c r="F20" s="126"/>
      <c r="G20" s="116"/>
      <c r="H20" s="117"/>
      <c r="I20" s="100"/>
      <c r="J20" s="101"/>
      <c r="K20" s="125"/>
      <c r="L20" s="126"/>
      <c r="M20" s="116"/>
      <c r="N20" s="117"/>
      <c r="O20" s="100"/>
      <c r="P20" s="101"/>
    </row>
    <row r="21" spans="1:16" ht="27.6" customHeight="1">
      <c r="A21" s="90"/>
      <c r="B21" s="69"/>
      <c r="C21" s="70"/>
      <c r="D21" s="71"/>
      <c r="E21" s="125"/>
      <c r="F21" s="126"/>
      <c r="G21" s="118"/>
      <c r="H21" s="119"/>
      <c r="I21" s="102"/>
      <c r="J21" s="103"/>
      <c r="K21" s="125"/>
      <c r="L21" s="126"/>
      <c r="M21" s="118"/>
      <c r="N21" s="119"/>
      <c r="O21" s="102"/>
      <c r="P21" s="103"/>
    </row>
    <row r="22" spans="1:16" ht="27.6" customHeight="1">
      <c r="A22" s="90"/>
      <c r="B22" s="69" t="s">
        <v>19</v>
      </c>
      <c r="C22" s="70"/>
      <c r="D22" s="71"/>
      <c r="E22" s="125"/>
      <c r="F22" s="126"/>
      <c r="G22" s="116"/>
      <c r="H22" s="117"/>
      <c r="I22" s="100"/>
      <c r="J22" s="101"/>
      <c r="K22" s="125"/>
      <c r="L22" s="126"/>
      <c r="M22" s="116"/>
      <c r="N22" s="117"/>
      <c r="O22" s="100"/>
      <c r="P22" s="101"/>
    </row>
    <row r="23" spans="1:16" ht="27.6" customHeight="1">
      <c r="A23" s="90"/>
      <c r="B23" s="69"/>
      <c r="C23" s="70"/>
      <c r="D23" s="71"/>
      <c r="E23" s="125"/>
      <c r="F23" s="126"/>
      <c r="G23" s="118"/>
      <c r="H23" s="119"/>
      <c r="I23" s="102"/>
      <c r="J23" s="103"/>
      <c r="K23" s="125"/>
      <c r="L23" s="126"/>
      <c r="M23" s="118"/>
      <c r="N23" s="119"/>
      <c r="O23" s="102"/>
      <c r="P23" s="103"/>
    </row>
    <row r="24" spans="1:16" ht="27.6" customHeight="1">
      <c r="A24" s="90"/>
      <c r="B24" s="69" t="s">
        <v>20</v>
      </c>
      <c r="C24" s="70"/>
      <c r="D24" s="71"/>
      <c r="E24" s="125"/>
      <c r="F24" s="126"/>
      <c r="G24" s="118"/>
      <c r="H24" s="119"/>
      <c r="I24" s="100"/>
      <c r="J24" s="101"/>
      <c r="K24" s="125"/>
      <c r="L24" s="126"/>
      <c r="M24" s="118"/>
      <c r="N24" s="119"/>
      <c r="O24" s="100"/>
      <c r="P24" s="101"/>
    </row>
    <row r="25" spans="1:16" ht="27.6" customHeight="1" thickBot="1">
      <c r="A25" s="91"/>
      <c r="B25" s="80"/>
      <c r="C25" s="78"/>
      <c r="D25" s="79"/>
      <c r="E25" s="132"/>
      <c r="F25" s="133"/>
      <c r="G25" s="134"/>
      <c r="H25" s="135"/>
      <c r="I25" s="130"/>
      <c r="J25" s="131"/>
      <c r="K25" s="132"/>
      <c r="L25" s="133"/>
      <c r="M25" s="134"/>
      <c r="N25" s="135"/>
      <c r="O25" s="130"/>
      <c r="P25" s="131"/>
    </row>
    <row r="26" spans="1:16" ht="2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21">
      <c r="A27" s="10"/>
      <c r="B27" s="10" t="s">
        <v>72</v>
      </c>
      <c r="C27" s="10"/>
      <c r="D27" s="10"/>
      <c r="E27" s="10"/>
      <c r="F27" s="10"/>
      <c r="G27" s="10"/>
      <c r="H27" s="10"/>
      <c r="I27" s="10"/>
      <c r="J27" s="10"/>
      <c r="K27" s="10" t="s">
        <v>23</v>
      </c>
      <c r="L27" s="10"/>
      <c r="M27" s="10"/>
      <c r="N27" s="10"/>
      <c r="O27" s="10"/>
      <c r="P27" s="10"/>
    </row>
    <row r="28" spans="1:16" ht="21">
      <c r="A28" s="10"/>
      <c r="B28" s="10" t="s">
        <v>22</v>
      </c>
      <c r="C28" s="10"/>
      <c r="D28" s="10"/>
      <c r="E28" s="10"/>
      <c r="F28" s="10"/>
      <c r="G28" s="10"/>
      <c r="H28" s="10"/>
      <c r="I28" s="10"/>
      <c r="J28" s="10"/>
      <c r="K28" s="10" t="s">
        <v>24</v>
      </c>
      <c r="L28" s="10"/>
      <c r="M28" s="10"/>
      <c r="N28" s="10"/>
      <c r="O28" s="10"/>
      <c r="P28" s="10"/>
    </row>
    <row r="29" spans="1:16" ht="2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</sheetData>
  <mergeCells count="103">
    <mergeCell ref="B2:C2"/>
    <mergeCell ref="I2:M2"/>
    <mergeCell ref="G2:H2"/>
    <mergeCell ref="N4:O5"/>
    <mergeCell ref="O20:P20"/>
    <mergeCell ref="O21:P21"/>
    <mergeCell ref="O22:P22"/>
    <mergeCell ref="O23:P23"/>
    <mergeCell ref="O24:P24"/>
    <mergeCell ref="I20:J20"/>
    <mergeCell ref="K20:L21"/>
    <mergeCell ref="M20:N21"/>
    <mergeCell ref="I21:J21"/>
    <mergeCell ref="B18:D19"/>
    <mergeCell ref="E18:F19"/>
    <mergeCell ref="G18:H19"/>
    <mergeCell ref="I18:J18"/>
    <mergeCell ref="K18:L19"/>
    <mergeCell ref="M18:N19"/>
    <mergeCell ref="I19:J19"/>
    <mergeCell ref="B20:D21"/>
    <mergeCell ref="B16:D17"/>
    <mergeCell ref="E16:F17"/>
    <mergeCell ref="G16:H17"/>
    <mergeCell ref="O25:P25"/>
    <mergeCell ref="O14:P14"/>
    <mergeCell ref="O15:P15"/>
    <mergeCell ref="O16:P16"/>
    <mergeCell ref="O17:P17"/>
    <mergeCell ref="O18:P18"/>
    <mergeCell ref="O19:P19"/>
    <mergeCell ref="M12:N13"/>
    <mergeCell ref="B24:D25"/>
    <mergeCell ref="E24:F25"/>
    <mergeCell ref="G24:H25"/>
    <mergeCell ref="I24:J24"/>
    <mergeCell ref="K24:L25"/>
    <mergeCell ref="M24:N25"/>
    <mergeCell ref="I25:J25"/>
    <mergeCell ref="B22:D23"/>
    <mergeCell ref="E22:F23"/>
    <mergeCell ref="G22:H23"/>
    <mergeCell ref="I22:J22"/>
    <mergeCell ref="K22:L23"/>
    <mergeCell ref="M22:N23"/>
    <mergeCell ref="I23:J23"/>
    <mergeCell ref="E20:F21"/>
    <mergeCell ref="G20:H21"/>
    <mergeCell ref="I13:J13"/>
    <mergeCell ref="K11:L11"/>
    <mergeCell ref="M11:N11"/>
    <mergeCell ref="K12:L13"/>
    <mergeCell ref="B11:D11"/>
    <mergeCell ref="E11:F11"/>
    <mergeCell ref="G11:H11"/>
    <mergeCell ref="I11:J11"/>
    <mergeCell ref="I16:J16"/>
    <mergeCell ref="K16:L17"/>
    <mergeCell ref="M16:N17"/>
    <mergeCell ref="I17:J17"/>
    <mergeCell ref="B14:D15"/>
    <mergeCell ref="E14:F15"/>
    <mergeCell ref="G14:H15"/>
    <mergeCell ref="I14:J14"/>
    <mergeCell ref="K14:L15"/>
    <mergeCell ref="M14:N15"/>
    <mergeCell ref="I15:J15"/>
    <mergeCell ref="A6:A25"/>
    <mergeCell ref="N2:P2"/>
    <mergeCell ref="N3:P3"/>
    <mergeCell ref="P4:P5"/>
    <mergeCell ref="O11:P11"/>
    <mergeCell ref="O12:P12"/>
    <mergeCell ref="O13:P13"/>
    <mergeCell ref="I9:J9"/>
    <mergeCell ref="I10:J10"/>
    <mergeCell ref="K6:K10"/>
    <mergeCell ref="B6:D6"/>
    <mergeCell ref="E6:F6"/>
    <mergeCell ref="G6:H6"/>
    <mergeCell ref="I6:J6"/>
    <mergeCell ref="B7:D8"/>
    <mergeCell ref="E7:F8"/>
    <mergeCell ref="G7:H8"/>
    <mergeCell ref="I7:J7"/>
    <mergeCell ref="I8:J8"/>
    <mergeCell ref="A3:A5"/>
    <mergeCell ref="B12:D13"/>
    <mergeCell ref="E12:F13"/>
    <mergeCell ref="G12:H13"/>
    <mergeCell ref="I12:J12"/>
    <mergeCell ref="B4:C4"/>
    <mergeCell ref="D4:E4"/>
    <mergeCell ref="F4:G4"/>
    <mergeCell ref="B3:G3"/>
    <mergeCell ref="H3:M3"/>
    <mergeCell ref="H4:I4"/>
    <mergeCell ref="J4:K4"/>
    <mergeCell ref="L4:M4"/>
    <mergeCell ref="L6:P10"/>
    <mergeCell ref="B9:D10"/>
    <mergeCell ref="E9:F10"/>
    <mergeCell ref="G9:H10"/>
  </mergeCells>
  <phoneticPr fontId="1"/>
  <dataValidations count="1">
    <dataValidation type="textLength" operator="equal" allowBlank="1" showInputMessage="1" showErrorMessage="1" error="携帯電話番号は下欄へ入力" sqref="I7:J7 I9:J9 I12:J12 I14:J14 I16:J16 I18:J18 I20:J20 I22:J22 I24:J24 O12:P12 O14:P14 O16:P16 O18:P18 O20:P20 O22:P22 O24:P24" xr:uid="{FA2B1FF7-1D3B-4DEA-8A26-55C601417FCD}">
      <formula1>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BADD-0B7C-4DEF-850B-0542A196FB3B}">
  <dimension ref="A1:P73"/>
  <sheetViews>
    <sheetView showZeros="0" workbookViewId="0">
      <selection activeCell="C5" sqref="C5:D5"/>
    </sheetView>
  </sheetViews>
  <sheetFormatPr defaultRowHeight="13.2"/>
  <cols>
    <col min="1" max="1" width="4.3984375" style="16" bestFit="1" customWidth="1"/>
    <col min="2" max="2" width="4.3984375" style="16" customWidth="1"/>
    <col min="3" max="3" width="5" style="16" bestFit="1" customWidth="1"/>
    <col min="4" max="4" width="17.59765625" style="16" customWidth="1"/>
    <col min="5" max="5" width="8.796875" style="16" customWidth="1"/>
    <col min="6" max="6" width="8.796875" style="16"/>
    <col min="7" max="7" width="5" style="16" customWidth="1"/>
    <col min="8" max="8" width="4.3984375" style="16" customWidth="1"/>
    <col min="9" max="9" width="5.5" style="16" customWidth="1"/>
    <col min="10" max="10" width="17.59765625" style="16" customWidth="1"/>
    <col min="11" max="11" width="4.796875" style="16" customWidth="1"/>
    <col min="12" max="12" width="12.59765625" style="16" customWidth="1"/>
    <col min="13" max="13" width="5" style="16" customWidth="1"/>
    <col min="14" max="15" width="8.796875" style="16"/>
    <col min="16" max="16" width="12.09765625" style="16" bestFit="1" customWidth="1"/>
    <col min="17" max="17" width="8.796875" style="16"/>
    <col min="18" max="18" width="12.09765625" style="16" bestFit="1" customWidth="1"/>
    <col min="19" max="16384" width="8.796875" style="16"/>
  </cols>
  <sheetData>
    <row r="1" spans="1:15" ht="18" customHeight="1" thickBot="1">
      <c r="J1" s="26" t="s">
        <v>57</v>
      </c>
      <c r="K1" s="141" t="e">
        <f>VLOOKUP(防災役員名簿!G2,$O$58:$P$73,2,FALSE)</f>
        <v>#N/A</v>
      </c>
      <c r="L1" s="141"/>
      <c r="M1" s="141"/>
    </row>
    <row r="2" spans="1:15" ht="18" customHeight="1">
      <c r="A2" s="172" t="s">
        <v>32</v>
      </c>
      <c r="B2" s="162" t="s">
        <v>78</v>
      </c>
      <c r="C2" s="162"/>
      <c r="D2" s="162"/>
      <c r="E2" s="162"/>
      <c r="F2" s="164">
        <f>防災役員名簿!G2</f>
        <v>0</v>
      </c>
      <c r="G2" s="164"/>
      <c r="H2" s="164"/>
      <c r="I2" s="166" t="s">
        <v>79</v>
      </c>
      <c r="J2" s="167"/>
      <c r="K2" s="32" t="s">
        <v>73</v>
      </c>
      <c r="L2" s="142">
        <v>43383</v>
      </c>
      <c r="M2" s="143"/>
    </row>
    <row r="3" spans="1:15" ht="18" customHeight="1">
      <c r="A3" s="173"/>
      <c r="B3" s="163"/>
      <c r="C3" s="163"/>
      <c r="D3" s="163"/>
      <c r="E3" s="163"/>
      <c r="F3" s="165"/>
      <c r="G3" s="165"/>
      <c r="H3" s="165"/>
      <c r="I3" s="168"/>
      <c r="J3" s="169"/>
      <c r="K3" s="23" t="s">
        <v>55</v>
      </c>
      <c r="L3" s="144" t="s">
        <v>74</v>
      </c>
      <c r="M3" s="145"/>
    </row>
    <row r="4" spans="1:15" ht="18" customHeight="1">
      <c r="A4" s="146"/>
      <c r="B4" s="17" t="s">
        <v>46</v>
      </c>
      <c r="C4" s="148" t="s">
        <v>47</v>
      </c>
      <c r="D4" s="148"/>
      <c r="E4" s="19" t="s">
        <v>48</v>
      </c>
      <c r="F4" s="148" t="s">
        <v>53</v>
      </c>
      <c r="G4" s="148"/>
      <c r="H4" s="148"/>
      <c r="I4" s="148" t="s">
        <v>54</v>
      </c>
      <c r="J4" s="148"/>
      <c r="K4" s="148"/>
      <c r="L4" s="148" t="s">
        <v>11</v>
      </c>
      <c r="M4" s="155"/>
    </row>
    <row r="5" spans="1:15" ht="18" customHeight="1">
      <c r="A5" s="146"/>
      <c r="B5" s="19" t="s">
        <v>33</v>
      </c>
      <c r="C5" s="160"/>
      <c r="D5" s="160"/>
      <c r="E5" s="19" t="s">
        <v>49</v>
      </c>
      <c r="F5" s="156"/>
      <c r="G5" s="156"/>
      <c r="H5" s="156"/>
      <c r="I5" s="153"/>
      <c r="J5" s="153"/>
      <c r="K5" s="153"/>
      <c r="L5" s="148"/>
      <c r="M5" s="155"/>
    </row>
    <row r="6" spans="1:15" ht="18" customHeight="1">
      <c r="A6" s="146"/>
      <c r="B6" s="19" t="s">
        <v>34</v>
      </c>
      <c r="C6" s="160"/>
      <c r="D6" s="160"/>
      <c r="E6" s="19" t="s">
        <v>50</v>
      </c>
      <c r="F6" s="156"/>
      <c r="G6" s="156"/>
      <c r="H6" s="156"/>
      <c r="I6" s="153"/>
      <c r="J6" s="153"/>
      <c r="K6" s="153"/>
      <c r="L6" s="148"/>
      <c r="M6" s="155"/>
    </row>
    <row r="7" spans="1:15" ht="18" customHeight="1">
      <c r="A7" s="146"/>
      <c r="B7" s="19" t="s">
        <v>35</v>
      </c>
      <c r="C7" s="161">
        <f>防災役員名簿!E7</f>
        <v>0</v>
      </c>
      <c r="D7" s="161"/>
      <c r="E7" s="19" t="s">
        <v>51</v>
      </c>
      <c r="F7" s="157">
        <f>防災役員名簿!I7</f>
        <v>0</v>
      </c>
      <c r="G7" s="157"/>
      <c r="H7" s="157"/>
      <c r="I7" s="154">
        <f>防災役員名簿!I8</f>
        <v>0</v>
      </c>
      <c r="J7" s="154"/>
      <c r="K7" s="154"/>
      <c r="L7" s="148"/>
      <c r="M7" s="155"/>
    </row>
    <row r="8" spans="1:15" ht="18" customHeight="1">
      <c r="A8" s="174"/>
      <c r="B8" s="19" t="s">
        <v>36</v>
      </c>
      <c r="C8" s="161">
        <f>防災役員名簿!E9</f>
        <v>0</v>
      </c>
      <c r="D8" s="161"/>
      <c r="E8" s="19" t="s">
        <v>52</v>
      </c>
      <c r="F8" s="157">
        <f>防災役員名簿!I9</f>
        <v>0</v>
      </c>
      <c r="G8" s="157"/>
      <c r="H8" s="157"/>
      <c r="I8" s="154">
        <f>防災役員名簿!I10</f>
        <v>0</v>
      </c>
      <c r="J8" s="154"/>
      <c r="K8" s="154"/>
      <c r="L8" s="148"/>
      <c r="M8" s="155"/>
    </row>
    <row r="9" spans="1:15" ht="18" customHeight="1">
      <c r="A9" s="20"/>
      <c r="D9" s="21" t="s">
        <v>58</v>
      </c>
      <c r="J9" s="21" t="s">
        <v>58</v>
      </c>
      <c r="M9" s="22"/>
    </row>
    <row r="10" spans="1:15" ht="18" customHeight="1">
      <c r="A10" s="170" t="s">
        <v>40</v>
      </c>
      <c r="B10" s="17" t="s">
        <v>37</v>
      </c>
      <c r="C10" s="17" t="s">
        <v>38</v>
      </c>
      <c r="D10" s="17" t="s">
        <v>6</v>
      </c>
      <c r="E10" s="158" t="s">
        <v>7</v>
      </c>
      <c r="F10" s="159"/>
      <c r="G10" s="24" t="s">
        <v>39</v>
      </c>
      <c r="H10" s="17" t="s">
        <v>37</v>
      </c>
      <c r="I10" s="17" t="s">
        <v>38</v>
      </c>
      <c r="J10" s="17" t="s">
        <v>6</v>
      </c>
      <c r="K10" s="148" t="s">
        <v>7</v>
      </c>
      <c r="L10" s="148"/>
      <c r="M10" s="25" t="s">
        <v>39</v>
      </c>
      <c r="O10" s="17" t="s">
        <v>76</v>
      </c>
    </row>
    <row r="11" spans="1:15" ht="18" customHeight="1">
      <c r="A11" s="170"/>
      <c r="B11" s="17">
        <v>1</v>
      </c>
      <c r="C11" s="17"/>
      <c r="D11" s="67"/>
      <c r="E11" s="149"/>
      <c r="F11" s="150"/>
      <c r="G11" s="17"/>
      <c r="H11" s="17">
        <v>7</v>
      </c>
      <c r="I11" s="17"/>
      <c r="J11" s="67"/>
      <c r="K11" s="149"/>
      <c r="L11" s="150"/>
      <c r="M11" s="18"/>
      <c r="O11" s="17" t="s">
        <v>75</v>
      </c>
    </row>
    <row r="12" spans="1:15" ht="18" customHeight="1">
      <c r="A12" s="170"/>
      <c r="B12" s="17">
        <v>2</v>
      </c>
      <c r="C12" s="17"/>
      <c r="D12" s="67"/>
      <c r="E12" s="149"/>
      <c r="F12" s="150"/>
      <c r="G12" s="17"/>
      <c r="H12" s="17">
        <v>8</v>
      </c>
      <c r="I12" s="17"/>
      <c r="J12" s="67"/>
      <c r="K12" s="149"/>
      <c r="L12" s="150"/>
      <c r="M12" s="18"/>
      <c r="O12" s="19"/>
    </row>
    <row r="13" spans="1:15" ht="18" customHeight="1">
      <c r="A13" s="170"/>
      <c r="B13" s="17">
        <v>3</v>
      </c>
      <c r="C13" s="17"/>
      <c r="D13" s="67"/>
      <c r="E13" s="149"/>
      <c r="F13" s="150"/>
      <c r="G13" s="17"/>
      <c r="H13" s="17">
        <v>9</v>
      </c>
      <c r="I13" s="17"/>
      <c r="J13" s="67"/>
      <c r="K13" s="149"/>
      <c r="L13" s="150"/>
      <c r="M13" s="18"/>
    </row>
    <row r="14" spans="1:15" ht="18" customHeight="1">
      <c r="A14" s="170"/>
      <c r="B14" s="17">
        <v>4</v>
      </c>
      <c r="C14" s="17"/>
      <c r="D14" s="67"/>
      <c r="E14" s="149"/>
      <c r="F14" s="150"/>
      <c r="G14" s="17"/>
      <c r="H14" s="17">
        <v>10</v>
      </c>
      <c r="I14" s="17"/>
      <c r="J14" s="67"/>
      <c r="K14" s="149"/>
      <c r="L14" s="150"/>
      <c r="M14" s="18"/>
    </row>
    <row r="15" spans="1:15" ht="18" customHeight="1">
      <c r="A15" s="170"/>
      <c r="B15" s="17">
        <v>5</v>
      </c>
      <c r="C15" s="17"/>
      <c r="D15" s="67"/>
      <c r="E15" s="149"/>
      <c r="F15" s="150"/>
      <c r="G15" s="17"/>
      <c r="H15" s="17">
        <v>11</v>
      </c>
      <c r="I15" s="17"/>
      <c r="J15" s="67"/>
      <c r="K15" s="149"/>
      <c r="L15" s="150"/>
      <c r="M15" s="18"/>
    </row>
    <row r="16" spans="1:15" ht="18" customHeight="1">
      <c r="A16" s="170"/>
      <c r="B16" s="17">
        <v>6</v>
      </c>
      <c r="C16" s="17"/>
      <c r="D16" s="67"/>
      <c r="E16" s="149"/>
      <c r="F16" s="150"/>
      <c r="G16" s="17"/>
      <c r="H16" s="17">
        <v>12</v>
      </c>
      <c r="I16" s="17"/>
      <c r="J16" s="67"/>
      <c r="K16" s="149"/>
      <c r="L16" s="150"/>
      <c r="M16" s="18"/>
    </row>
    <row r="17" spans="1:13" ht="18" customHeight="1">
      <c r="A17" s="170" t="s">
        <v>41</v>
      </c>
      <c r="B17" s="17" t="s">
        <v>37</v>
      </c>
      <c r="C17" s="17" t="s">
        <v>38</v>
      </c>
      <c r="D17" s="17" t="s">
        <v>6</v>
      </c>
      <c r="E17" s="158" t="s">
        <v>7</v>
      </c>
      <c r="F17" s="159"/>
      <c r="G17" s="24" t="s">
        <v>39</v>
      </c>
      <c r="H17" s="17" t="s">
        <v>37</v>
      </c>
      <c r="I17" s="17" t="s">
        <v>38</v>
      </c>
      <c r="J17" s="17" t="s">
        <v>6</v>
      </c>
      <c r="K17" s="148" t="s">
        <v>7</v>
      </c>
      <c r="L17" s="148"/>
      <c r="M17" s="25" t="s">
        <v>39</v>
      </c>
    </row>
    <row r="18" spans="1:13" ht="18" customHeight="1">
      <c r="A18" s="170"/>
      <c r="B18" s="17">
        <v>1</v>
      </c>
      <c r="C18" s="17"/>
      <c r="D18" s="67"/>
      <c r="E18" s="149"/>
      <c r="F18" s="150"/>
      <c r="G18" s="17"/>
      <c r="H18" s="17">
        <v>7</v>
      </c>
      <c r="I18" s="17"/>
      <c r="J18" s="67"/>
      <c r="K18" s="149"/>
      <c r="L18" s="150"/>
      <c r="M18" s="18"/>
    </row>
    <row r="19" spans="1:13" ht="18" customHeight="1">
      <c r="A19" s="170"/>
      <c r="B19" s="17">
        <v>2</v>
      </c>
      <c r="C19" s="17"/>
      <c r="D19" s="67"/>
      <c r="E19" s="149"/>
      <c r="F19" s="150"/>
      <c r="G19" s="17"/>
      <c r="H19" s="17">
        <v>8</v>
      </c>
      <c r="I19" s="17"/>
      <c r="J19" s="67"/>
      <c r="K19" s="149"/>
      <c r="L19" s="150"/>
      <c r="M19" s="18"/>
    </row>
    <row r="20" spans="1:13" ht="18" customHeight="1">
      <c r="A20" s="170"/>
      <c r="B20" s="17">
        <v>3</v>
      </c>
      <c r="C20" s="17"/>
      <c r="D20" s="67"/>
      <c r="E20" s="149"/>
      <c r="F20" s="150"/>
      <c r="G20" s="17"/>
      <c r="H20" s="17">
        <v>9</v>
      </c>
      <c r="I20" s="17"/>
      <c r="J20" s="67"/>
      <c r="K20" s="149"/>
      <c r="L20" s="150"/>
      <c r="M20" s="18"/>
    </row>
    <row r="21" spans="1:13" ht="18" customHeight="1">
      <c r="A21" s="170"/>
      <c r="B21" s="17">
        <v>4</v>
      </c>
      <c r="C21" s="17"/>
      <c r="D21" s="67"/>
      <c r="E21" s="149"/>
      <c r="F21" s="150"/>
      <c r="G21" s="17"/>
      <c r="H21" s="17">
        <v>10</v>
      </c>
      <c r="I21" s="17"/>
      <c r="J21" s="67"/>
      <c r="K21" s="149"/>
      <c r="L21" s="150"/>
      <c r="M21" s="18"/>
    </row>
    <row r="22" spans="1:13" ht="18" customHeight="1">
      <c r="A22" s="170"/>
      <c r="B22" s="17">
        <v>5</v>
      </c>
      <c r="C22" s="17"/>
      <c r="D22" s="67"/>
      <c r="E22" s="149"/>
      <c r="F22" s="150"/>
      <c r="G22" s="17"/>
      <c r="H22" s="17">
        <v>11</v>
      </c>
      <c r="I22" s="17"/>
      <c r="J22" s="67"/>
      <c r="K22" s="149"/>
      <c r="L22" s="150"/>
      <c r="M22" s="18"/>
    </row>
    <row r="23" spans="1:13" ht="18" customHeight="1">
      <c r="A23" s="170"/>
      <c r="B23" s="17">
        <v>6</v>
      </c>
      <c r="C23" s="17"/>
      <c r="D23" s="67"/>
      <c r="E23" s="149"/>
      <c r="F23" s="150"/>
      <c r="G23" s="17"/>
      <c r="H23" s="17">
        <v>12</v>
      </c>
      <c r="I23" s="17"/>
      <c r="J23" s="67"/>
      <c r="K23" s="149"/>
      <c r="L23" s="150"/>
      <c r="M23" s="18"/>
    </row>
    <row r="24" spans="1:13" ht="18" customHeight="1">
      <c r="A24" s="170" t="s">
        <v>42</v>
      </c>
      <c r="B24" s="17" t="s">
        <v>37</v>
      </c>
      <c r="C24" s="17" t="s">
        <v>38</v>
      </c>
      <c r="D24" s="17" t="s">
        <v>6</v>
      </c>
      <c r="E24" s="158" t="s">
        <v>7</v>
      </c>
      <c r="F24" s="159"/>
      <c r="G24" s="24" t="s">
        <v>39</v>
      </c>
      <c r="H24" s="17" t="s">
        <v>37</v>
      </c>
      <c r="I24" s="17" t="s">
        <v>38</v>
      </c>
      <c r="J24" s="17" t="s">
        <v>6</v>
      </c>
      <c r="K24" s="148" t="s">
        <v>7</v>
      </c>
      <c r="L24" s="148"/>
      <c r="M24" s="25" t="s">
        <v>39</v>
      </c>
    </row>
    <row r="25" spans="1:13" ht="18" customHeight="1">
      <c r="A25" s="170"/>
      <c r="B25" s="17">
        <v>1</v>
      </c>
      <c r="C25" s="17"/>
      <c r="D25" s="67"/>
      <c r="E25" s="149"/>
      <c r="F25" s="150"/>
      <c r="G25" s="17"/>
      <c r="H25" s="17">
        <v>7</v>
      </c>
      <c r="I25" s="17"/>
      <c r="J25" s="67"/>
      <c r="K25" s="149"/>
      <c r="L25" s="150"/>
      <c r="M25" s="18"/>
    </row>
    <row r="26" spans="1:13" ht="18" customHeight="1">
      <c r="A26" s="170"/>
      <c r="B26" s="17">
        <v>2</v>
      </c>
      <c r="C26" s="17"/>
      <c r="D26" s="67"/>
      <c r="E26" s="149"/>
      <c r="F26" s="150"/>
      <c r="G26" s="17"/>
      <c r="H26" s="17">
        <v>8</v>
      </c>
      <c r="I26" s="17"/>
      <c r="J26" s="67"/>
      <c r="K26" s="149"/>
      <c r="L26" s="150"/>
      <c r="M26" s="18"/>
    </row>
    <row r="27" spans="1:13" ht="18" customHeight="1">
      <c r="A27" s="170"/>
      <c r="B27" s="17">
        <v>3</v>
      </c>
      <c r="C27" s="17"/>
      <c r="D27" s="67"/>
      <c r="E27" s="149"/>
      <c r="F27" s="150"/>
      <c r="G27" s="17"/>
      <c r="H27" s="17">
        <v>9</v>
      </c>
      <c r="I27" s="17"/>
      <c r="J27" s="67"/>
      <c r="K27" s="149"/>
      <c r="L27" s="150"/>
      <c r="M27" s="18"/>
    </row>
    <row r="28" spans="1:13" ht="18" customHeight="1">
      <c r="A28" s="170"/>
      <c r="B28" s="17">
        <v>4</v>
      </c>
      <c r="C28" s="17"/>
      <c r="D28" s="67"/>
      <c r="E28" s="149"/>
      <c r="F28" s="150"/>
      <c r="G28" s="17"/>
      <c r="H28" s="17">
        <v>10</v>
      </c>
      <c r="I28" s="17"/>
      <c r="J28" s="67"/>
      <c r="K28" s="149"/>
      <c r="L28" s="150"/>
      <c r="M28" s="18"/>
    </row>
    <row r="29" spans="1:13" ht="18" customHeight="1">
      <c r="A29" s="170"/>
      <c r="B29" s="17">
        <v>5</v>
      </c>
      <c r="C29" s="17"/>
      <c r="D29" s="67"/>
      <c r="E29" s="149"/>
      <c r="F29" s="150"/>
      <c r="G29" s="17"/>
      <c r="H29" s="17">
        <v>11</v>
      </c>
      <c r="I29" s="17"/>
      <c r="J29" s="67"/>
      <c r="K29" s="149"/>
      <c r="L29" s="150"/>
      <c r="M29" s="18"/>
    </row>
    <row r="30" spans="1:13" ht="18" customHeight="1">
      <c r="A30" s="170"/>
      <c r="B30" s="17">
        <v>6</v>
      </c>
      <c r="C30" s="17"/>
      <c r="D30" s="67"/>
      <c r="E30" s="149"/>
      <c r="F30" s="150"/>
      <c r="G30" s="17"/>
      <c r="H30" s="17">
        <v>12</v>
      </c>
      <c r="I30" s="17"/>
      <c r="J30" s="67"/>
      <c r="K30" s="149"/>
      <c r="L30" s="150"/>
      <c r="M30" s="18"/>
    </row>
    <row r="31" spans="1:13" ht="18" customHeight="1">
      <c r="A31" s="170" t="s">
        <v>43</v>
      </c>
      <c r="B31" s="17" t="s">
        <v>37</v>
      </c>
      <c r="C31" s="17" t="s">
        <v>38</v>
      </c>
      <c r="D31" s="17" t="s">
        <v>6</v>
      </c>
      <c r="E31" s="158" t="s">
        <v>7</v>
      </c>
      <c r="F31" s="159"/>
      <c r="G31" s="24" t="s">
        <v>39</v>
      </c>
      <c r="H31" s="17" t="s">
        <v>37</v>
      </c>
      <c r="I31" s="17" t="s">
        <v>38</v>
      </c>
      <c r="J31" s="17" t="s">
        <v>6</v>
      </c>
      <c r="K31" s="148" t="s">
        <v>7</v>
      </c>
      <c r="L31" s="148"/>
      <c r="M31" s="25" t="s">
        <v>39</v>
      </c>
    </row>
    <row r="32" spans="1:13" ht="18" customHeight="1">
      <c r="A32" s="170"/>
      <c r="B32" s="17">
        <v>1</v>
      </c>
      <c r="C32" s="17"/>
      <c r="D32" s="67"/>
      <c r="E32" s="149"/>
      <c r="F32" s="150"/>
      <c r="G32" s="17"/>
      <c r="H32" s="17">
        <v>7</v>
      </c>
      <c r="I32" s="17"/>
      <c r="J32" s="67"/>
      <c r="K32" s="149"/>
      <c r="L32" s="150"/>
      <c r="M32" s="18"/>
    </row>
    <row r="33" spans="1:13" ht="18" customHeight="1">
      <c r="A33" s="170"/>
      <c r="B33" s="17">
        <v>2</v>
      </c>
      <c r="C33" s="17"/>
      <c r="D33" s="67"/>
      <c r="E33" s="149"/>
      <c r="F33" s="150"/>
      <c r="G33" s="17"/>
      <c r="H33" s="17">
        <v>8</v>
      </c>
      <c r="I33" s="17"/>
      <c r="J33" s="67"/>
      <c r="K33" s="149"/>
      <c r="L33" s="150"/>
      <c r="M33" s="18"/>
    </row>
    <row r="34" spans="1:13" ht="18" customHeight="1">
      <c r="A34" s="170"/>
      <c r="B34" s="17">
        <v>3</v>
      </c>
      <c r="C34" s="17"/>
      <c r="D34" s="67"/>
      <c r="E34" s="149"/>
      <c r="F34" s="150"/>
      <c r="G34" s="17"/>
      <c r="H34" s="17">
        <v>9</v>
      </c>
      <c r="I34" s="17"/>
      <c r="J34" s="67"/>
      <c r="K34" s="149"/>
      <c r="L34" s="150"/>
      <c r="M34" s="18"/>
    </row>
    <row r="35" spans="1:13" ht="18" customHeight="1">
      <c r="A35" s="170"/>
      <c r="B35" s="17">
        <v>4</v>
      </c>
      <c r="C35" s="17"/>
      <c r="D35" s="67"/>
      <c r="E35" s="149"/>
      <c r="F35" s="150"/>
      <c r="G35" s="17"/>
      <c r="H35" s="17">
        <v>10</v>
      </c>
      <c r="I35" s="17"/>
      <c r="J35" s="67"/>
      <c r="K35" s="149"/>
      <c r="L35" s="150"/>
      <c r="M35" s="18"/>
    </row>
    <row r="36" spans="1:13" ht="18" customHeight="1">
      <c r="A36" s="170"/>
      <c r="B36" s="17">
        <v>5</v>
      </c>
      <c r="C36" s="17"/>
      <c r="D36" s="67"/>
      <c r="E36" s="149"/>
      <c r="F36" s="150"/>
      <c r="G36" s="17"/>
      <c r="H36" s="17">
        <v>11</v>
      </c>
      <c r="I36" s="17"/>
      <c r="J36" s="67"/>
      <c r="K36" s="149"/>
      <c r="L36" s="150"/>
      <c r="M36" s="18"/>
    </row>
    <row r="37" spans="1:13" ht="18" customHeight="1">
      <c r="A37" s="170"/>
      <c r="B37" s="17">
        <v>6</v>
      </c>
      <c r="C37" s="17"/>
      <c r="D37" s="67"/>
      <c r="E37" s="149"/>
      <c r="F37" s="150"/>
      <c r="G37" s="17"/>
      <c r="H37" s="17">
        <v>12</v>
      </c>
      <c r="I37" s="17"/>
      <c r="J37" s="67"/>
      <c r="K37" s="149"/>
      <c r="L37" s="150"/>
      <c r="M37" s="18"/>
    </row>
    <row r="38" spans="1:13" ht="18" customHeight="1">
      <c r="A38" s="170" t="s">
        <v>44</v>
      </c>
      <c r="B38" s="17" t="s">
        <v>37</v>
      </c>
      <c r="C38" s="17" t="s">
        <v>38</v>
      </c>
      <c r="D38" s="17" t="s">
        <v>6</v>
      </c>
      <c r="E38" s="158" t="s">
        <v>7</v>
      </c>
      <c r="F38" s="159"/>
      <c r="G38" s="24" t="s">
        <v>39</v>
      </c>
      <c r="H38" s="17" t="s">
        <v>37</v>
      </c>
      <c r="I38" s="17" t="s">
        <v>38</v>
      </c>
      <c r="J38" s="17" t="s">
        <v>6</v>
      </c>
      <c r="K38" s="148" t="s">
        <v>7</v>
      </c>
      <c r="L38" s="148"/>
      <c r="M38" s="25" t="s">
        <v>39</v>
      </c>
    </row>
    <row r="39" spans="1:13" ht="18" customHeight="1">
      <c r="A39" s="170"/>
      <c r="B39" s="17">
        <v>1</v>
      </c>
      <c r="C39" s="17"/>
      <c r="D39" s="67"/>
      <c r="E39" s="149"/>
      <c r="F39" s="150"/>
      <c r="G39" s="17"/>
      <c r="H39" s="17">
        <v>7</v>
      </c>
      <c r="I39" s="17"/>
      <c r="J39" s="67"/>
      <c r="K39" s="149"/>
      <c r="L39" s="150"/>
      <c r="M39" s="18"/>
    </row>
    <row r="40" spans="1:13" ht="18" customHeight="1">
      <c r="A40" s="170"/>
      <c r="B40" s="17">
        <v>2</v>
      </c>
      <c r="C40" s="17"/>
      <c r="D40" s="67"/>
      <c r="E40" s="149"/>
      <c r="F40" s="150"/>
      <c r="G40" s="17"/>
      <c r="H40" s="17">
        <v>8</v>
      </c>
      <c r="I40" s="17"/>
      <c r="J40" s="67"/>
      <c r="K40" s="149"/>
      <c r="L40" s="150"/>
      <c r="M40" s="18"/>
    </row>
    <row r="41" spans="1:13" ht="18" customHeight="1">
      <c r="A41" s="170"/>
      <c r="B41" s="17">
        <v>3</v>
      </c>
      <c r="C41" s="17"/>
      <c r="D41" s="67"/>
      <c r="E41" s="149"/>
      <c r="F41" s="150"/>
      <c r="G41" s="17"/>
      <c r="H41" s="17">
        <v>9</v>
      </c>
      <c r="I41" s="17"/>
      <c r="J41" s="67"/>
      <c r="K41" s="149"/>
      <c r="L41" s="150"/>
      <c r="M41" s="18"/>
    </row>
    <row r="42" spans="1:13" ht="18" customHeight="1">
      <c r="A42" s="170"/>
      <c r="B42" s="17">
        <v>4</v>
      </c>
      <c r="C42" s="17"/>
      <c r="D42" s="67"/>
      <c r="E42" s="149"/>
      <c r="F42" s="150"/>
      <c r="G42" s="17"/>
      <c r="H42" s="17">
        <v>10</v>
      </c>
      <c r="I42" s="17"/>
      <c r="J42" s="67"/>
      <c r="K42" s="149"/>
      <c r="L42" s="150"/>
      <c r="M42" s="18"/>
    </row>
    <row r="43" spans="1:13" ht="18" customHeight="1">
      <c r="A43" s="170"/>
      <c r="B43" s="17">
        <v>5</v>
      </c>
      <c r="C43" s="17"/>
      <c r="D43" s="67"/>
      <c r="E43" s="149"/>
      <c r="F43" s="150"/>
      <c r="G43" s="17"/>
      <c r="H43" s="17">
        <v>11</v>
      </c>
      <c r="I43" s="17"/>
      <c r="J43" s="67"/>
      <c r="K43" s="149"/>
      <c r="L43" s="150"/>
      <c r="M43" s="18"/>
    </row>
    <row r="44" spans="1:13" ht="18" customHeight="1">
      <c r="A44" s="170"/>
      <c r="B44" s="17">
        <v>6</v>
      </c>
      <c r="C44" s="17"/>
      <c r="D44" s="67"/>
      <c r="E44" s="149"/>
      <c r="F44" s="150"/>
      <c r="G44" s="17"/>
      <c r="H44" s="17">
        <v>12</v>
      </c>
      <c r="I44" s="17"/>
      <c r="J44" s="67"/>
      <c r="K44" s="149"/>
      <c r="L44" s="150"/>
      <c r="M44" s="18"/>
    </row>
    <row r="45" spans="1:13" ht="18" customHeight="1">
      <c r="A45" s="170" t="s">
        <v>45</v>
      </c>
      <c r="B45" s="17" t="s">
        <v>37</v>
      </c>
      <c r="C45" s="17" t="s">
        <v>38</v>
      </c>
      <c r="D45" s="17" t="s">
        <v>6</v>
      </c>
      <c r="E45" s="158" t="s">
        <v>7</v>
      </c>
      <c r="F45" s="159"/>
      <c r="G45" s="24" t="s">
        <v>39</v>
      </c>
      <c r="H45" s="17" t="s">
        <v>37</v>
      </c>
      <c r="I45" s="17" t="s">
        <v>38</v>
      </c>
      <c r="J45" s="17" t="s">
        <v>6</v>
      </c>
      <c r="K45" s="148" t="s">
        <v>7</v>
      </c>
      <c r="L45" s="148"/>
      <c r="M45" s="25" t="s">
        <v>39</v>
      </c>
    </row>
    <row r="46" spans="1:13" ht="18" customHeight="1">
      <c r="A46" s="170"/>
      <c r="B46" s="17">
        <v>1</v>
      </c>
      <c r="C46" s="17"/>
      <c r="D46" s="67"/>
      <c r="E46" s="149"/>
      <c r="F46" s="150"/>
      <c r="G46" s="17"/>
      <c r="H46" s="17">
        <v>7</v>
      </c>
      <c r="I46" s="17"/>
      <c r="J46" s="67"/>
      <c r="K46" s="149"/>
      <c r="L46" s="150"/>
      <c r="M46" s="18"/>
    </row>
    <row r="47" spans="1:13" ht="18" customHeight="1">
      <c r="A47" s="170"/>
      <c r="B47" s="17">
        <v>2</v>
      </c>
      <c r="C47" s="17"/>
      <c r="D47" s="67"/>
      <c r="E47" s="149"/>
      <c r="F47" s="150"/>
      <c r="G47" s="17"/>
      <c r="H47" s="17">
        <v>8</v>
      </c>
      <c r="I47" s="17"/>
      <c r="J47" s="67"/>
      <c r="K47" s="149"/>
      <c r="L47" s="150"/>
      <c r="M47" s="18"/>
    </row>
    <row r="48" spans="1:13" ht="18" customHeight="1">
      <c r="A48" s="170"/>
      <c r="B48" s="17">
        <v>3</v>
      </c>
      <c r="C48" s="17"/>
      <c r="D48" s="67"/>
      <c r="E48" s="149"/>
      <c r="F48" s="150"/>
      <c r="G48" s="17"/>
      <c r="H48" s="17">
        <v>9</v>
      </c>
      <c r="I48" s="17"/>
      <c r="J48" s="67"/>
      <c r="K48" s="149"/>
      <c r="L48" s="150"/>
      <c r="M48" s="18"/>
    </row>
    <row r="49" spans="1:16" ht="18" customHeight="1">
      <c r="A49" s="170"/>
      <c r="B49" s="17">
        <v>4</v>
      </c>
      <c r="C49" s="17"/>
      <c r="D49" s="67"/>
      <c r="E49" s="149"/>
      <c r="F49" s="150"/>
      <c r="G49" s="17"/>
      <c r="H49" s="17">
        <v>10</v>
      </c>
      <c r="I49" s="17"/>
      <c r="J49" s="67"/>
      <c r="K49" s="149"/>
      <c r="L49" s="150"/>
      <c r="M49" s="18"/>
    </row>
    <row r="50" spans="1:16" ht="18" customHeight="1">
      <c r="A50" s="170"/>
      <c r="B50" s="17">
        <v>5</v>
      </c>
      <c r="C50" s="17"/>
      <c r="D50" s="67"/>
      <c r="E50" s="149"/>
      <c r="F50" s="150"/>
      <c r="G50" s="17"/>
      <c r="H50" s="17">
        <v>11</v>
      </c>
      <c r="I50" s="17"/>
      <c r="J50" s="67"/>
      <c r="K50" s="149"/>
      <c r="L50" s="150"/>
      <c r="M50" s="18"/>
    </row>
    <row r="51" spans="1:16" ht="18" customHeight="1">
      <c r="A51" s="171"/>
      <c r="B51" s="26">
        <v>6</v>
      </c>
      <c r="C51" s="26"/>
      <c r="D51" s="67"/>
      <c r="E51" s="149"/>
      <c r="F51" s="150"/>
      <c r="G51" s="26"/>
      <c r="H51" s="26">
        <v>12</v>
      </c>
      <c r="I51" s="26"/>
      <c r="J51" s="67"/>
      <c r="K51" s="149"/>
      <c r="L51" s="150"/>
      <c r="M51" s="27"/>
    </row>
    <row r="52" spans="1:16" ht="18" customHeight="1">
      <c r="A52" s="146" t="s">
        <v>56</v>
      </c>
      <c r="B52" s="17" t="s">
        <v>37</v>
      </c>
      <c r="C52" s="19"/>
      <c r="D52" s="17" t="s">
        <v>6</v>
      </c>
      <c r="E52" s="148" t="s">
        <v>7</v>
      </c>
      <c r="F52" s="148"/>
      <c r="G52" s="24" t="s">
        <v>39</v>
      </c>
      <c r="H52" s="17" t="s">
        <v>37</v>
      </c>
      <c r="I52" s="17"/>
      <c r="J52" s="17" t="s">
        <v>6</v>
      </c>
      <c r="K52" s="148" t="s">
        <v>7</v>
      </c>
      <c r="L52" s="148"/>
      <c r="M52" s="25" t="s">
        <v>39</v>
      </c>
    </row>
    <row r="53" spans="1:16" ht="18" customHeight="1">
      <c r="A53" s="146"/>
      <c r="B53" s="17">
        <v>1</v>
      </c>
      <c r="C53" s="19"/>
      <c r="D53" s="67"/>
      <c r="E53" s="149"/>
      <c r="F53" s="150"/>
      <c r="G53" s="19"/>
      <c r="H53" s="19">
        <v>3</v>
      </c>
      <c r="I53" s="19"/>
      <c r="J53" s="67"/>
      <c r="K53" s="149"/>
      <c r="L53" s="150"/>
      <c r="M53" s="28"/>
    </row>
    <row r="54" spans="1:16" ht="18" customHeight="1" thickBot="1">
      <c r="A54" s="147"/>
      <c r="B54" s="29">
        <v>2</v>
      </c>
      <c r="C54" s="30"/>
      <c r="D54" s="68"/>
      <c r="E54" s="151"/>
      <c r="F54" s="152"/>
      <c r="G54" s="30"/>
      <c r="H54" s="30">
        <v>4</v>
      </c>
      <c r="I54" s="30"/>
      <c r="J54" s="68"/>
      <c r="K54" s="151"/>
      <c r="L54" s="152"/>
      <c r="M54" s="31"/>
    </row>
    <row r="57" spans="1:16" ht="18">
      <c r="O57" s="65" t="s">
        <v>126</v>
      </c>
      <c r="P57" s="65" t="s">
        <v>57</v>
      </c>
    </row>
    <row r="58" spans="1:16" ht="18">
      <c r="O58" s="64" t="s">
        <v>127</v>
      </c>
      <c r="P58" s="64" t="s">
        <v>128</v>
      </c>
    </row>
    <row r="59" spans="1:16" ht="18">
      <c r="O59" s="64" t="s">
        <v>129</v>
      </c>
      <c r="P59" s="64" t="s">
        <v>130</v>
      </c>
    </row>
    <row r="60" spans="1:16" ht="18">
      <c r="O60" s="64" t="s">
        <v>131</v>
      </c>
      <c r="P60" s="64" t="s">
        <v>132</v>
      </c>
    </row>
    <row r="61" spans="1:16" ht="18">
      <c r="O61" s="64" t="s">
        <v>133</v>
      </c>
      <c r="P61" s="64" t="s">
        <v>134</v>
      </c>
    </row>
    <row r="62" spans="1:16" ht="18">
      <c r="O62" s="64" t="s">
        <v>135</v>
      </c>
      <c r="P62" s="64" t="s">
        <v>136</v>
      </c>
    </row>
    <row r="63" spans="1:16" ht="18">
      <c r="O63" s="64" t="s">
        <v>137</v>
      </c>
      <c r="P63" s="64" t="s">
        <v>138</v>
      </c>
    </row>
    <row r="64" spans="1:16" ht="18">
      <c r="O64" s="64" t="s">
        <v>139</v>
      </c>
      <c r="P64" s="64" t="s">
        <v>140</v>
      </c>
    </row>
    <row r="65" spans="15:16" ht="18">
      <c r="O65" s="64" t="s">
        <v>141</v>
      </c>
      <c r="P65" s="64" t="s">
        <v>142</v>
      </c>
    </row>
    <row r="66" spans="15:16" ht="18">
      <c r="O66" s="64" t="s">
        <v>143</v>
      </c>
      <c r="P66" s="64" t="s">
        <v>144</v>
      </c>
    </row>
    <row r="67" spans="15:16" ht="18">
      <c r="O67" s="64" t="s">
        <v>145</v>
      </c>
      <c r="P67" s="64" t="s">
        <v>146</v>
      </c>
    </row>
    <row r="68" spans="15:16" ht="18">
      <c r="O68" s="64" t="s">
        <v>147</v>
      </c>
      <c r="P68" s="64" t="s">
        <v>148</v>
      </c>
    </row>
    <row r="69" spans="15:16" ht="18">
      <c r="O69" s="64" t="s">
        <v>149</v>
      </c>
      <c r="P69" s="64" t="s">
        <v>150</v>
      </c>
    </row>
    <row r="70" spans="15:16" ht="18">
      <c r="O70" s="64" t="s">
        <v>151</v>
      </c>
      <c r="P70" s="64" t="s">
        <v>152</v>
      </c>
    </row>
    <row r="71" spans="15:16" ht="18">
      <c r="O71" s="64" t="s">
        <v>153</v>
      </c>
      <c r="P71" s="64" t="s">
        <v>154</v>
      </c>
    </row>
    <row r="72" spans="15:16" ht="18">
      <c r="O72" s="64" t="s">
        <v>155</v>
      </c>
      <c r="P72" s="64" t="s">
        <v>156</v>
      </c>
    </row>
    <row r="73" spans="15:16" ht="18">
      <c r="O73" s="64" t="s">
        <v>157</v>
      </c>
      <c r="P73" s="64" t="s">
        <v>158</v>
      </c>
    </row>
  </sheetData>
  <mergeCells count="125">
    <mergeCell ref="B2:E3"/>
    <mergeCell ref="F2:H3"/>
    <mergeCell ref="I2:J3"/>
    <mergeCell ref="A45:A51"/>
    <mergeCell ref="C4:D4"/>
    <mergeCell ref="E16:F16"/>
    <mergeCell ref="E17:F17"/>
    <mergeCell ref="E34:F34"/>
    <mergeCell ref="A2:A3"/>
    <mergeCell ref="A10:A16"/>
    <mergeCell ref="A17:A23"/>
    <mergeCell ref="A24:A30"/>
    <mergeCell ref="A31:A37"/>
    <mergeCell ref="A38:A44"/>
    <mergeCell ref="A4:A8"/>
    <mergeCell ref="E35:F35"/>
    <mergeCell ref="E24:F24"/>
    <mergeCell ref="E25:F25"/>
    <mergeCell ref="E26:F26"/>
    <mergeCell ref="E27:F27"/>
    <mergeCell ref="E28:F28"/>
    <mergeCell ref="E29:F29"/>
    <mergeCell ref="E18:F18"/>
    <mergeCell ref="E19:F19"/>
    <mergeCell ref="E48:F48"/>
    <mergeCell ref="E49:F49"/>
    <mergeCell ref="E50:F50"/>
    <mergeCell ref="E51:F51"/>
    <mergeCell ref="C5:D5"/>
    <mergeCell ref="C6:D6"/>
    <mergeCell ref="C7:D7"/>
    <mergeCell ref="C8:D8"/>
    <mergeCell ref="E42:F42"/>
    <mergeCell ref="E43:F43"/>
    <mergeCell ref="E44:F44"/>
    <mergeCell ref="E45:F45"/>
    <mergeCell ref="E46:F46"/>
    <mergeCell ref="E47:F47"/>
    <mergeCell ref="E36:F36"/>
    <mergeCell ref="E37:F37"/>
    <mergeCell ref="E38:F38"/>
    <mergeCell ref="E39:F39"/>
    <mergeCell ref="E40:F40"/>
    <mergeCell ref="E41:F41"/>
    <mergeCell ref="K15:L15"/>
    <mergeCell ref="E14:F14"/>
    <mergeCell ref="E15:F15"/>
    <mergeCell ref="K22:L22"/>
    <mergeCell ref="K23:L23"/>
    <mergeCell ref="K24:L24"/>
    <mergeCell ref="K25:L25"/>
    <mergeCell ref="K26:L26"/>
    <mergeCell ref="K27:L27"/>
    <mergeCell ref="K16:L16"/>
    <mergeCell ref="K17:L17"/>
    <mergeCell ref="K18:L18"/>
    <mergeCell ref="K19:L19"/>
    <mergeCell ref="K20:L20"/>
    <mergeCell ref="K21:L21"/>
    <mergeCell ref="E20:F20"/>
    <mergeCell ref="E21:F21"/>
    <mergeCell ref="E22:F22"/>
    <mergeCell ref="E23:F23"/>
    <mergeCell ref="K28:L28"/>
    <mergeCell ref="K29:L29"/>
    <mergeCell ref="K30:L30"/>
    <mergeCell ref="K31:L31"/>
    <mergeCell ref="K32:L32"/>
    <mergeCell ref="K33:L33"/>
    <mergeCell ref="F4:H4"/>
    <mergeCell ref="F5:H5"/>
    <mergeCell ref="F6:H6"/>
    <mergeCell ref="F7:H7"/>
    <mergeCell ref="F8:H8"/>
    <mergeCell ref="E10:F10"/>
    <mergeCell ref="E11:F11"/>
    <mergeCell ref="E12:F12"/>
    <mergeCell ref="E13:F13"/>
    <mergeCell ref="E30:F30"/>
    <mergeCell ref="E31:F31"/>
    <mergeCell ref="E32:F32"/>
    <mergeCell ref="E33:F33"/>
    <mergeCell ref="K10:L10"/>
    <mergeCell ref="K11:L11"/>
    <mergeCell ref="K12:L12"/>
    <mergeCell ref="K13:L13"/>
    <mergeCell ref="K14:L14"/>
    <mergeCell ref="K50:L50"/>
    <mergeCell ref="K51:L51"/>
    <mergeCell ref="K40:L40"/>
    <mergeCell ref="K41:L41"/>
    <mergeCell ref="K42:L42"/>
    <mergeCell ref="K43:L43"/>
    <mergeCell ref="K44:L44"/>
    <mergeCell ref="K45:L45"/>
    <mergeCell ref="K34:L34"/>
    <mergeCell ref="K35:L35"/>
    <mergeCell ref="K36:L36"/>
    <mergeCell ref="K37:L37"/>
    <mergeCell ref="K38:L38"/>
    <mergeCell ref="K39:L39"/>
    <mergeCell ref="K1:M1"/>
    <mergeCell ref="L2:M2"/>
    <mergeCell ref="L3:M3"/>
    <mergeCell ref="A52:A54"/>
    <mergeCell ref="E52:F52"/>
    <mergeCell ref="K52:L52"/>
    <mergeCell ref="E53:F53"/>
    <mergeCell ref="E54:F54"/>
    <mergeCell ref="K53:L53"/>
    <mergeCell ref="K54:L54"/>
    <mergeCell ref="I4:K4"/>
    <mergeCell ref="I5:K5"/>
    <mergeCell ref="I6:K6"/>
    <mergeCell ref="I7:K7"/>
    <mergeCell ref="I8:K8"/>
    <mergeCell ref="L5:M5"/>
    <mergeCell ref="L4:M4"/>
    <mergeCell ref="L6:M6"/>
    <mergeCell ref="L7:M7"/>
    <mergeCell ref="L8:M8"/>
    <mergeCell ref="K46:L46"/>
    <mergeCell ref="K47:L47"/>
    <mergeCell ref="K48:L48"/>
    <mergeCell ref="K49:L49"/>
  </mergeCells>
  <phoneticPr fontId="1"/>
  <dataValidations disablePrompts="1" count="2">
    <dataValidation type="list" allowBlank="1" showInputMessage="1" showErrorMessage="1" sqref="I46:I51 I11:I16 C18:C23 I18:I23 I25:I30 C32:C37 I32:I37 C39:C44 I39:I44 C46:C51 C12:C16 C11" xr:uid="{5F6FF9B5-B104-4AA8-B4BD-ECCE1429A5FC}">
      <formula1>$O$11:$O$12</formula1>
    </dataValidation>
    <dataValidation type="textLength" allowBlank="1" showInputMessage="1" showErrorMessage="1" error="携帯電話番号は右欄へ入力" sqref="F5:H5" xr:uid="{01B83B24-AE84-4F8C-8389-929CBAAA32AA}">
      <formula1>6</formula1>
      <formula2>6</formula2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2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C7DF-A24B-447C-81C0-A67B95B91E12}">
  <dimension ref="A1:J54"/>
  <sheetViews>
    <sheetView workbookViewId="0">
      <selection activeCell="A4" sqref="A4"/>
    </sheetView>
  </sheetViews>
  <sheetFormatPr defaultRowHeight="13.2"/>
  <cols>
    <col min="1" max="1" width="5" style="1" customWidth="1"/>
    <col min="2" max="2" width="12.5" style="1" customWidth="1"/>
    <col min="3" max="3" width="22.69921875" style="1" customWidth="1"/>
    <col min="4" max="4" width="11.09765625" style="1" customWidth="1"/>
    <col min="5" max="6" width="3.09765625" style="1" customWidth="1"/>
    <col min="7" max="7" width="5" style="1" customWidth="1"/>
    <col min="8" max="8" width="12.5" style="1" customWidth="1"/>
    <col min="9" max="9" width="22.69921875" style="1" customWidth="1"/>
    <col min="10" max="10" width="11.09765625" style="1" customWidth="1"/>
    <col min="11" max="16384" width="8.796875" style="1"/>
  </cols>
  <sheetData>
    <row r="1" spans="1:10" ht="23.4">
      <c r="A1" s="181">
        <f>DATEVALUE(防災役員名簿!B2&amp;"年1月1日")</f>
        <v>45658</v>
      </c>
      <c r="B1" s="181"/>
      <c r="C1" s="179" t="s">
        <v>124</v>
      </c>
      <c r="D1" s="179"/>
      <c r="E1" s="183" t="s">
        <v>123</v>
      </c>
      <c r="F1" s="33"/>
      <c r="G1" s="177">
        <f>防災役員名簿!G2</f>
        <v>0</v>
      </c>
      <c r="H1" s="177"/>
      <c r="I1" s="175" t="s">
        <v>80</v>
      </c>
      <c r="J1" s="33"/>
    </row>
    <row r="2" spans="1:10" ht="18.600000000000001" customHeight="1" thickBot="1">
      <c r="A2" s="182"/>
      <c r="B2" s="182"/>
      <c r="C2" s="180"/>
      <c r="D2" s="180"/>
      <c r="E2" s="183"/>
      <c r="F2" s="33"/>
      <c r="G2" s="178"/>
      <c r="H2" s="178"/>
      <c r="I2" s="176"/>
    </row>
    <row r="3" spans="1:10" ht="16.2" customHeight="1" thickBot="1">
      <c r="A3" s="11" t="s">
        <v>61</v>
      </c>
      <c r="B3" s="11" t="s">
        <v>62</v>
      </c>
      <c r="C3" s="11" t="s">
        <v>63</v>
      </c>
      <c r="D3" s="14" t="s">
        <v>64</v>
      </c>
      <c r="G3" s="11" t="s">
        <v>61</v>
      </c>
      <c r="H3" s="11" t="s">
        <v>62</v>
      </c>
      <c r="I3" s="11" t="s">
        <v>63</v>
      </c>
      <c r="J3" s="11" t="s">
        <v>64</v>
      </c>
    </row>
    <row r="4" spans="1:10" ht="16.2" customHeight="1">
      <c r="A4" s="12"/>
      <c r="B4" s="12"/>
      <c r="C4" s="12"/>
      <c r="D4" s="2"/>
      <c r="G4" s="12"/>
      <c r="H4" s="12"/>
      <c r="I4" s="12"/>
      <c r="J4" s="12"/>
    </row>
    <row r="5" spans="1:10" ht="16.2" customHeight="1">
      <c r="A5" s="12"/>
      <c r="B5" s="12"/>
      <c r="C5" s="12"/>
      <c r="D5" s="2"/>
      <c r="G5" s="12"/>
      <c r="H5" s="12"/>
      <c r="I5" s="12"/>
      <c r="J5" s="12"/>
    </row>
    <row r="6" spans="1:10" ht="16.2" customHeight="1">
      <c r="A6" s="12"/>
      <c r="B6" s="12"/>
      <c r="C6" s="12"/>
      <c r="D6" s="2"/>
      <c r="G6" s="12"/>
      <c r="H6" s="12"/>
      <c r="I6" s="12"/>
      <c r="J6" s="12"/>
    </row>
    <row r="7" spans="1:10" ht="16.2" customHeight="1">
      <c r="A7" s="12"/>
      <c r="B7" s="12"/>
      <c r="C7" s="12"/>
      <c r="D7" s="2"/>
      <c r="G7" s="12"/>
      <c r="H7" s="12"/>
      <c r="I7" s="12"/>
      <c r="J7" s="12"/>
    </row>
    <row r="8" spans="1:10" ht="16.2" customHeight="1">
      <c r="A8" s="12"/>
      <c r="B8" s="12"/>
      <c r="C8" s="12"/>
      <c r="D8" s="2"/>
      <c r="G8" s="12"/>
      <c r="H8" s="12"/>
      <c r="I8" s="12"/>
      <c r="J8" s="12"/>
    </row>
    <row r="9" spans="1:10" ht="16.2" customHeight="1">
      <c r="A9" s="12"/>
      <c r="B9" s="12"/>
      <c r="C9" s="12"/>
      <c r="D9" s="2"/>
      <c r="G9" s="12"/>
      <c r="H9" s="12"/>
      <c r="I9" s="12"/>
      <c r="J9" s="12"/>
    </row>
    <row r="10" spans="1:10" ht="16.2" customHeight="1">
      <c r="A10" s="12"/>
      <c r="B10" s="12"/>
      <c r="C10" s="12"/>
      <c r="D10" s="2"/>
      <c r="G10" s="12"/>
      <c r="H10" s="12"/>
      <c r="I10" s="12"/>
      <c r="J10" s="12"/>
    </row>
    <row r="11" spans="1:10" ht="16.2" customHeight="1">
      <c r="A11" s="12"/>
      <c r="B11" s="12"/>
      <c r="C11" s="12"/>
      <c r="D11" s="2"/>
      <c r="G11" s="12"/>
      <c r="H11" s="12"/>
      <c r="I11" s="12"/>
      <c r="J11" s="12"/>
    </row>
    <row r="12" spans="1:10" ht="16.2" customHeight="1">
      <c r="A12" s="12"/>
      <c r="B12" s="12"/>
      <c r="C12" s="12"/>
      <c r="D12" s="2"/>
      <c r="G12" s="12"/>
      <c r="H12" s="12"/>
      <c r="I12" s="12"/>
      <c r="J12" s="12"/>
    </row>
    <row r="13" spans="1:10" ht="16.2" customHeight="1">
      <c r="A13" s="12"/>
      <c r="B13" s="12"/>
      <c r="C13" s="12"/>
      <c r="D13" s="2"/>
      <c r="G13" s="12"/>
      <c r="H13" s="12"/>
      <c r="I13" s="12"/>
      <c r="J13" s="12"/>
    </row>
    <row r="14" spans="1:10" ht="16.2" customHeight="1">
      <c r="A14" s="12"/>
      <c r="B14" s="12"/>
      <c r="C14" s="12"/>
      <c r="D14" s="2"/>
      <c r="G14" s="12"/>
      <c r="H14" s="12"/>
      <c r="I14" s="12"/>
      <c r="J14" s="12"/>
    </row>
    <row r="15" spans="1:10" ht="16.2" customHeight="1">
      <c r="A15" s="12"/>
      <c r="B15" s="12"/>
      <c r="C15" s="12"/>
      <c r="D15" s="2"/>
      <c r="G15" s="12"/>
      <c r="H15" s="12"/>
      <c r="I15" s="12"/>
      <c r="J15" s="12"/>
    </row>
    <row r="16" spans="1:10" ht="16.2" customHeight="1">
      <c r="A16" s="12"/>
      <c r="B16" s="12"/>
      <c r="C16" s="12"/>
      <c r="D16" s="2"/>
      <c r="G16" s="12"/>
      <c r="H16" s="12"/>
      <c r="I16" s="12"/>
      <c r="J16" s="12"/>
    </row>
    <row r="17" spans="1:10" ht="16.2" customHeight="1">
      <c r="A17" s="12"/>
      <c r="B17" s="12"/>
      <c r="C17" s="12"/>
      <c r="D17" s="2"/>
      <c r="G17" s="12"/>
      <c r="H17" s="12"/>
      <c r="I17" s="12"/>
      <c r="J17" s="12"/>
    </row>
    <row r="18" spans="1:10" ht="16.2" customHeight="1" thickBot="1">
      <c r="A18" s="12"/>
      <c r="B18" s="12"/>
      <c r="C18" s="12"/>
      <c r="D18" s="2"/>
      <c r="G18" s="13"/>
      <c r="H18" s="13"/>
      <c r="I18" s="13"/>
      <c r="J18" s="13"/>
    </row>
    <row r="19" spans="1:10" ht="16.2" customHeight="1">
      <c r="A19" s="12"/>
      <c r="B19" s="12"/>
      <c r="C19" s="12"/>
      <c r="D19" s="2"/>
      <c r="G19" s="1" t="s">
        <v>66</v>
      </c>
    </row>
    <row r="20" spans="1:10" ht="16.2" customHeight="1">
      <c r="A20" s="12"/>
      <c r="B20" s="12"/>
      <c r="C20" s="12"/>
      <c r="D20" s="2"/>
    </row>
    <row r="21" spans="1:10" ht="16.2" customHeight="1" thickBot="1">
      <c r="A21" s="12"/>
      <c r="B21" s="12"/>
      <c r="C21" s="12"/>
      <c r="D21" s="2"/>
      <c r="G21" s="1" t="s">
        <v>67</v>
      </c>
    </row>
    <row r="22" spans="1:10" ht="16.2" customHeight="1" thickBot="1">
      <c r="A22" s="12"/>
      <c r="B22" s="12"/>
      <c r="C22" s="12"/>
      <c r="D22" s="2"/>
      <c r="H22" s="11" t="s">
        <v>62</v>
      </c>
      <c r="I22" s="11" t="s">
        <v>63</v>
      </c>
      <c r="J22" s="11" t="s">
        <v>65</v>
      </c>
    </row>
    <row r="23" spans="1:10" ht="16.2" customHeight="1">
      <c r="A23" s="12"/>
      <c r="B23" s="12"/>
      <c r="C23" s="12"/>
      <c r="D23" s="2"/>
      <c r="H23" s="12"/>
      <c r="I23" s="12"/>
      <c r="J23" s="12"/>
    </row>
    <row r="24" spans="1:10" ht="16.2" customHeight="1">
      <c r="A24" s="12"/>
      <c r="B24" s="12"/>
      <c r="C24" s="12"/>
      <c r="D24" s="2"/>
      <c r="H24" s="12"/>
      <c r="I24" s="12"/>
      <c r="J24" s="12"/>
    </row>
    <row r="25" spans="1:10" ht="16.2" customHeight="1" thickBot="1">
      <c r="A25" s="12"/>
      <c r="B25" s="12"/>
      <c r="C25" s="12"/>
      <c r="D25" s="2"/>
      <c r="H25" s="13"/>
      <c r="I25" s="13"/>
      <c r="J25" s="13"/>
    </row>
    <row r="26" spans="1:10" ht="16.2" customHeight="1">
      <c r="A26" s="12"/>
      <c r="B26" s="12"/>
      <c r="C26" s="12"/>
      <c r="D26" s="2"/>
    </row>
    <row r="27" spans="1:10" ht="16.2" customHeight="1">
      <c r="A27" s="12"/>
      <c r="B27" s="12"/>
      <c r="C27" s="12"/>
      <c r="D27" s="2"/>
    </row>
    <row r="28" spans="1:10" ht="16.2" customHeight="1" thickBot="1">
      <c r="A28" s="12"/>
      <c r="B28" s="12"/>
      <c r="C28" s="12"/>
      <c r="D28" s="2"/>
      <c r="G28" s="1" t="s">
        <v>68</v>
      </c>
    </row>
    <row r="29" spans="1:10" ht="16.2" customHeight="1" thickBot="1">
      <c r="A29" s="12"/>
      <c r="B29" s="12"/>
      <c r="C29" s="12"/>
      <c r="D29" s="2"/>
      <c r="H29" s="11" t="s">
        <v>62</v>
      </c>
      <c r="I29" s="11" t="s">
        <v>63</v>
      </c>
      <c r="J29" s="14" t="s">
        <v>64</v>
      </c>
    </row>
    <row r="30" spans="1:10" ht="16.2" customHeight="1">
      <c r="A30" s="12"/>
      <c r="B30" s="12"/>
      <c r="C30" s="12"/>
      <c r="D30" s="2"/>
      <c r="H30" s="12"/>
      <c r="I30" s="12"/>
      <c r="J30" s="2"/>
    </row>
    <row r="31" spans="1:10" ht="16.2" customHeight="1">
      <c r="A31" s="12"/>
      <c r="B31" s="12"/>
      <c r="C31" s="12"/>
      <c r="D31" s="2"/>
      <c r="H31" s="12"/>
      <c r="I31" s="12"/>
      <c r="J31" s="2"/>
    </row>
    <row r="32" spans="1:10" ht="16.2" customHeight="1">
      <c r="A32" s="12"/>
      <c r="B32" s="12"/>
      <c r="C32" s="12"/>
      <c r="D32" s="2"/>
      <c r="H32" s="12"/>
      <c r="I32" s="12"/>
      <c r="J32" s="2"/>
    </row>
    <row r="33" spans="1:10" ht="16.2" customHeight="1">
      <c r="A33" s="12"/>
      <c r="B33" s="12"/>
      <c r="C33" s="12"/>
      <c r="D33" s="2"/>
      <c r="H33" s="12"/>
      <c r="I33" s="12"/>
      <c r="J33" s="2"/>
    </row>
    <row r="34" spans="1:10" ht="16.2" customHeight="1">
      <c r="A34" s="12"/>
      <c r="B34" s="12"/>
      <c r="C34" s="12"/>
      <c r="D34" s="2"/>
      <c r="H34" s="12"/>
      <c r="I34" s="12"/>
      <c r="J34" s="2"/>
    </row>
    <row r="35" spans="1:10" ht="16.2" customHeight="1">
      <c r="A35" s="12"/>
      <c r="B35" s="12"/>
      <c r="C35" s="12"/>
      <c r="D35" s="2"/>
      <c r="H35" s="12"/>
      <c r="I35" s="12"/>
      <c r="J35" s="2"/>
    </row>
    <row r="36" spans="1:10" ht="16.2" customHeight="1">
      <c r="A36" s="12"/>
      <c r="B36" s="12"/>
      <c r="C36" s="12"/>
      <c r="D36" s="2"/>
      <c r="H36" s="12"/>
      <c r="I36" s="12"/>
      <c r="J36" s="2"/>
    </row>
    <row r="37" spans="1:10" ht="16.2" customHeight="1">
      <c r="A37" s="12"/>
      <c r="B37" s="12"/>
      <c r="C37" s="12"/>
      <c r="D37" s="2"/>
      <c r="H37" s="12"/>
      <c r="I37" s="12"/>
      <c r="J37" s="2"/>
    </row>
    <row r="38" spans="1:10" ht="16.2" customHeight="1">
      <c r="A38" s="12"/>
      <c r="B38" s="12"/>
      <c r="C38" s="12"/>
      <c r="D38" s="2"/>
      <c r="H38" s="12"/>
      <c r="I38" s="12"/>
      <c r="J38" s="2"/>
    </row>
    <row r="39" spans="1:10" ht="16.2" customHeight="1">
      <c r="A39" s="12"/>
      <c r="B39" s="12"/>
      <c r="C39" s="12"/>
      <c r="D39" s="2"/>
      <c r="H39" s="12"/>
      <c r="I39" s="12"/>
      <c r="J39" s="2"/>
    </row>
    <row r="40" spans="1:10" ht="16.2" customHeight="1">
      <c r="A40" s="12"/>
      <c r="B40" s="12"/>
      <c r="C40" s="12"/>
      <c r="D40" s="2"/>
      <c r="H40" s="12"/>
      <c r="I40" s="12"/>
      <c r="J40" s="2"/>
    </row>
    <row r="41" spans="1:10" ht="16.2" customHeight="1" thickBot="1">
      <c r="A41" s="12"/>
      <c r="B41" s="12"/>
      <c r="C41" s="12"/>
      <c r="D41" s="2"/>
      <c r="H41" s="13"/>
      <c r="I41" s="13"/>
      <c r="J41" s="15"/>
    </row>
    <row r="42" spans="1:10" ht="16.2" customHeight="1">
      <c r="A42" s="12"/>
      <c r="B42" s="12"/>
      <c r="C42" s="12"/>
      <c r="D42" s="2"/>
    </row>
    <row r="43" spans="1:10" ht="16.2" customHeight="1">
      <c r="A43" s="12"/>
      <c r="B43" s="12"/>
      <c r="C43" s="12"/>
      <c r="D43" s="2"/>
    </row>
    <row r="44" spans="1:10" ht="16.2" customHeight="1" thickBot="1">
      <c r="A44" s="12"/>
      <c r="B44" s="12"/>
      <c r="C44" s="12"/>
      <c r="D44" s="2"/>
      <c r="G44" s="1" t="s">
        <v>69</v>
      </c>
    </row>
    <row r="45" spans="1:10" ht="16.2" customHeight="1" thickBot="1">
      <c r="A45" s="12"/>
      <c r="B45" s="12"/>
      <c r="C45" s="12"/>
      <c r="D45" s="2"/>
      <c r="H45" s="11" t="s">
        <v>62</v>
      </c>
      <c r="I45" s="11" t="s">
        <v>63</v>
      </c>
      <c r="J45" s="11" t="s">
        <v>64</v>
      </c>
    </row>
    <row r="46" spans="1:10" ht="16.2" customHeight="1">
      <c r="A46" s="12"/>
      <c r="B46" s="12"/>
      <c r="C46" s="12"/>
      <c r="D46" s="2"/>
      <c r="H46" s="12"/>
      <c r="I46" s="12"/>
      <c r="J46" s="12"/>
    </row>
    <row r="47" spans="1:10" ht="16.2" customHeight="1">
      <c r="A47" s="12"/>
      <c r="B47" s="12"/>
      <c r="C47" s="12"/>
      <c r="D47" s="2"/>
      <c r="H47" s="12"/>
      <c r="I47" s="12"/>
      <c r="J47" s="12"/>
    </row>
    <row r="48" spans="1:10" ht="16.2" customHeight="1">
      <c r="A48" s="12"/>
      <c r="B48" s="12"/>
      <c r="C48" s="12"/>
      <c r="D48" s="2"/>
      <c r="H48" s="12"/>
      <c r="I48" s="12"/>
      <c r="J48" s="12"/>
    </row>
    <row r="49" spans="1:10" ht="16.2" customHeight="1">
      <c r="A49" s="12"/>
      <c r="B49" s="12"/>
      <c r="C49" s="12"/>
      <c r="D49" s="2"/>
      <c r="H49" s="12"/>
      <c r="I49" s="12"/>
      <c r="J49" s="12"/>
    </row>
    <row r="50" spans="1:10" ht="16.2" customHeight="1">
      <c r="A50" s="12"/>
      <c r="B50" s="12"/>
      <c r="C50" s="12"/>
      <c r="D50" s="2"/>
      <c r="H50" s="12"/>
      <c r="I50" s="12"/>
      <c r="J50" s="12"/>
    </row>
    <row r="51" spans="1:10" ht="16.2" customHeight="1">
      <c r="A51" s="12"/>
      <c r="B51" s="12"/>
      <c r="C51" s="12"/>
      <c r="D51" s="2"/>
      <c r="H51" s="12"/>
      <c r="I51" s="12"/>
      <c r="J51" s="12"/>
    </row>
    <row r="52" spans="1:10" ht="16.2" customHeight="1" thickBot="1">
      <c r="A52" s="12"/>
      <c r="B52" s="12"/>
      <c r="C52" s="12"/>
      <c r="D52" s="2"/>
      <c r="H52" s="13"/>
      <c r="I52" s="13"/>
      <c r="J52" s="13"/>
    </row>
    <row r="53" spans="1:10" ht="16.2" customHeight="1" thickBot="1">
      <c r="A53" s="13"/>
      <c r="B53" s="13"/>
      <c r="C53" s="13"/>
      <c r="D53" s="15"/>
      <c r="H53" s="1" t="s">
        <v>70</v>
      </c>
    </row>
    <row r="54" spans="1:10">
      <c r="H54" s="1" t="s">
        <v>71</v>
      </c>
    </row>
  </sheetData>
  <mergeCells count="5">
    <mergeCell ref="I1:I2"/>
    <mergeCell ref="G1:H2"/>
    <mergeCell ref="C1:D2"/>
    <mergeCell ref="A1:B2"/>
    <mergeCell ref="E1:E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FD88-1A2D-4321-A216-D9B4266F6A1B}">
  <dimension ref="A1:N43"/>
  <sheetViews>
    <sheetView showZeros="0" workbookViewId="0">
      <selection activeCell="J3" sqref="J3"/>
    </sheetView>
  </sheetViews>
  <sheetFormatPr defaultRowHeight="18"/>
  <cols>
    <col min="1" max="2" width="10.09765625" customWidth="1"/>
    <col min="3" max="3" width="5.796875" customWidth="1"/>
    <col min="7" max="8" width="9.69921875" customWidth="1"/>
    <col min="9" max="9" width="6" customWidth="1"/>
    <col min="10" max="10" width="16.796875" customWidth="1"/>
  </cols>
  <sheetData>
    <row r="1" spans="1:14">
      <c r="A1" s="218">
        <f>防災役員名簿!B2</f>
        <v>2025</v>
      </c>
      <c r="B1" s="218"/>
      <c r="C1" s="219">
        <f>DATEVALUE(防災役員名簿!B2&amp;"年1月1日")</f>
        <v>45658</v>
      </c>
      <c r="D1" s="219"/>
      <c r="E1" s="220" t="s">
        <v>125</v>
      </c>
      <c r="F1" s="220"/>
      <c r="G1" s="220"/>
      <c r="H1" s="220"/>
      <c r="I1" s="221" t="s">
        <v>81</v>
      </c>
      <c r="J1" s="222"/>
    </row>
    <row r="2" spans="1:14">
      <c r="A2" s="218"/>
      <c r="B2" s="218"/>
      <c r="C2" s="219"/>
      <c r="D2" s="219"/>
      <c r="E2" s="220"/>
      <c r="F2" s="220"/>
      <c r="G2" s="220"/>
      <c r="H2" s="220"/>
      <c r="I2" s="222"/>
      <c r="J2" s="222"/>
    </row>
    <row r="3" spans="1:14" ht="22.8" customHeight="1" thickBot="1">
      <c r="G3" s="217" t="str">
        <f>防災役員名簿!G2&amp;"自治会"</f>
        <v>自治会</v>
      </c>
      <c r="H3" s="217"/>
      <c r="I3" s="217"/>
      <c r="J3" s="40">
        <f>防災役員名簿!N4</f>
        <v>0</v>
      </c>
    </row>
    <row r="4" spans="1:14">
      <c r="A4" s="223" t="s">
        <v>82</v>
      </c>
      <c r="B4" s="224"/>
      <c r="C4" s="225" t="s">
        <v>83</v>
      </c>
      <c r="D4" s="53" t="s">
        <v>84</v>
      </c>
      <c r="E4" s="226" t="s">
        <v>85</v>
      </c>
      <c r="F4" s="227"/>
      <c r="G4" s="223" t="s">
        <v>86</v>
      </c>
      <c r="H4" s="224"/>
      <c r="I4" s="228" t="s">
        <v>87</v>
      </c>
      <c r="J4" s="224"/>
      <c r="N4" s="38"/>
    </row>
    <row r="5" spans="1:14" ht="18.600000000000001" thickBot="1">
      <c r="A5" s="186"/>
      <c r="B5" s="187"/>
      <c r="C5" s="189"/>
      <c r="D5" s="54" t="s">
        <v>88</v>
      </c>
      <c r="E5" s="186" t="s">
        <v>89</v>
      </c>
      <c r="F5" s="187"/>
      <c r="G5" s="186"/>
      <c r="H5" s="187"/>
      <c r="I5" s="229"/>
      <c r="J5" s="187"/>
    </row>
    <row r="6" spans="1:14" ht="20.100000000000001" customHeight="1">
      <c r="A6" s="213" t="s">
        <v>90</v>
      </c>
      <c r="B6" s="214"/>
      <c r="C6" s="197">
        <v>2</v>
      </c>
      <c r="D6" s="51" t="s">
        <v>91</v>
      </c>
      <c r="E6" s="215" t="str">
        <f t="shared" ref="E6" si="0">PHONETIC(E7)</f>
        <v/>
      </c>
      <c r="F6" s="216"/>
      <c r="G6" s="190"/>
      <c r="H6" s="191"/>
      <c r="I6" s="48" t="s">
        <v>92</v>
      </c>
      <c r="J6" s="47">
        <f>災害時緊急連絡網!F6</f>
        <v>0</v>
      </c>
    </row>
    <row r="7" spans="1:14" ht="20.100000000000001" customHeight="1">
      <c r="A7" s="212"/>
      <c r="B7" s="185"/>
      <c r="C7" s="188"/>
      <c r="D7" s="55"/>
      <c r="E7" s="204"/>
      <c r="F7" s="205" ph="1"/>
      <c r="G7" s="200"/>
      <c r="H7" s="201"/>
      <c r="I7" s="49" t="s">
        <v>93</v>
      </c>
      <c r="J7" s="42">
        <f>災害時緊急連絡網!I6</f>
        <v>0</v>
      </c>
    </row>
    <row r="8" spans="1:14" ht="20.100000000000001" customHeight="1">
      <c r="A8" s="212" t="s">
        <v>94</v>
      </c>
      <c r="B8" s="185"/>
      <c r="C8" s="188" t="s">
        <v>95</v>
      </c>
      <c r="D8" s="52" t="s">
        <v>91</v>
      </c>
      <c r="E8" s="198" t="str">
        <f>PHONETIC(防災役員名簿!E7)</f>
        <v/>
      </c>
      <c r="F8" s="199"/>
      <c r="G8" s="190">
        <f>防災役員名簿!G7</f>
        <v>0</v>
      </c>
      <c r="H8" s="191"/>
      <c r="I8" s="49" t="s">
        <v>92</v>
      </c>
      <c r="J8" s="41">
        <f>防災役員名簿!I7</f>
        <v>0</v>
      </c>
    </row>
    <row r="9" spans="1:14" ht="20.100000000000001" customHeight="1">
      <c r="A9" s="212"/>
      <c r="B9" s="185"/>
      <c r="C9" s="188"/>
      <c r="D9" s="55"/>
      <c r="E9" s="204">
        <f>防災役員名簿!E7</f>
        <v>0</v>
      </c>
      <c r="F9" s="205"/>
      <c r="G9" s="200"/>
      <c r="H9" s="201"/>
      <c r="I9" s="49" t="s">
        <v>93</v>
      </c>
      <c r="J9" s="42">
        <f>防災役員名簿!I8</f>
        <v>0</v>
      </c>
    </row>
    <row r="10" spans="1:14" ht="20.100000000000001" customHeight="1">
      <c r="A10" s="184" t="s">
        <v>96</v>
      </c>
      <c r="B10" s="185"/>
      <c r="C10" s="188">
        <v>2</v>
      </c>
      <c r="D10" s="52" t="s">
        <v>91</v>
      </c>
      <c r="E10" s="198" t="str">
        <f t="shared" ref="E10" si="1">PHONETIC(E11)</f>
        <v/>
      </c>
      <c r="F10" s="199"/>
      <c r="G10" s="190"/>
      <c r="H10" s="191"/>
      <c r="I10" s="49" t="s">
        <v>97</v>
      </c>
      <c r="J10" s="41"/>
    </row>
    <row r="11" spans="1:14" ht="20.100000000000001" customHeight="1">
      <c r="A11" s="212"/>
      <c r="B11" s="185"/>
      <c r="C11" s="188"/>
      <c r="D11" s="55"/>
      <c r="E11" s="204"/>
      <c r="F11" s="205"/>
      <c r="G11" s="200"/>
      <c r="H11" s="201"/>
      <c r="I11" s="60" t="s">
        <v>98</v>
      </c>
      <c r="J11" s="43" t="s">
        <v>99</v>
      </c>
    </row>
    <row r="12" spans="1:14" ht="20.100000000000001" customHeight="1">
      <c r="A12" s="212" t="s">
        <v>100</v>
      </c>
      <c r="B12" s="185"/>
      <c r="C12" s="188">
        <v>2</v>
      </c>
      <c r="D12" s="52" t="s">
        <v>91</v>
      </c>
      <c r="E12" s="198" t="str">
        <f t="shared" ref="E12" si="2">PHONETIC(E13)</f>
        <v/>
      </c>
      <c r="F12" s="199"/>
      <c r="G12" s="190"/>
      <c r="H12" s="191"/>
      <c r="I12" s="49" t="s">
        <v>97</v>
      </c>
      <c r="J12" s="41"/>
    </row>
    <row r="13" spans="1:14" ht="20.100000000000001" customHeight="1">
      <c r="A13" s="212"/>
      <c r="B13" s="185"/>
      <c r="C13" s="188"/>
      <c r="D13" s="55"/>
      <c r="E13" s="204"/>
      <c r="F13" s="205"/>
      <c r="G13" s="200"/>
      <c r="H13" s="201"/>
      <c r="I13" s="49"/>
      <c r="J13" s="42"/>
    </row>
    <row r="14" spans="1:14" ht="20.100000000000001" customHeight="1">
      <c r="A14" s="212" t="s">
        <v>101</v>
      </c>
      <c r="B14" s="185"/>
      <c r="C14" s="188" t="s">
        <v>95</v>
      </c>
      <c r="D14" s="52" t="s">
        <v>91</v>
      </c>
      <c r="E14" s="198" t="str">
        <f t="shared" ref="E14" si="3">PHONETIC(E15)</f>
        <v/>
      </c>
      <c r="F14" s="199"/>
      <c r="G14" s="190"/>
      <c r="H14" s="191"/>
      <c r="I14" s="49" t="s">
        <v>97</v>
      </c>
      <c r="J14" s="41"/>
    </row>
    <row r="15" spans="1:14" ht="20.100000000000001" customHeight="1">
      <c r="A15" s="212"/>
      <c r="B15" s="185"/>
      <c r="C15" s="188"/>
      <c r="D15" s="55"/>
      <c r="E15" s="204"/>
      <c r="F15" s="205"/>
      <c r="G15" s="200"/>
      <c r="H15" s="201"/>
      <c r="I15" s="49"/>
      <c r="J15" s="42"/>
    </row>
    <row r="16" spans="1:14" ht="20.100000000000001" customHeight="1">
      <c r="A16" s="184" t="s">
        <v>102</v>
      </c>
      <c r="B16" s="185"/>
      <c r="C16" s="188">
        <v>2</v>
      </c>
      <c r="D16" s="52" t="s">
        <v>91</v>
      </c>
      <c r="E16" s="198" t="str">
        <f t="shared" ref="E16" si="4">PHONETIC(E17)</f>
        <v/>
      </c>
      <c r="F16" s="199"/>
      <c r="G16" s="190"/>
      <c r="H16" s="191"/>
      <c r="I16" s="49" t="s">
        <v>97</v>
      </c>
      <c r="J16" s="41"/>
    </row>
    <row r="17" spans="1:14" ht="20.100000000000001" customHeight="1">
      <c r="A17" s="212"/>
      <c r="B17" s="185"/>
      <c r="C17" s="188"/>
      <c r="D17" s="55"/>
      <c r="E17" s="204"/>
      <c r="F17" s="205"/>
      <c r="G17" s="200"/>
      <c r="H17" s="201"/>
      <c r="I17" s="50"/>
      <c r="J17" s="42"/>
    </row>
    <row r="18" spans="1:14" ht="20.100000000000001" customHeight="1">
      <c r="A18" s="212" t="s">
        <v>103</v>
      </c>
      <c r="B18" s="185"/>
      <c r="C18" s="188">
        <v>2</v>
      </c>
      <c r="D18" s="52" t="s">
        <v>91</v>
      </c>
      <c r="E18" s="198" t="str">
        <f t="shared" ref="E18" si="5">PHONETIC(E19)</f>
        <v/>
      </c>
      <c r="F18" s="199"/>
      <c r="G18" s="190"/>
      <c r="H18" s="191"/>
      <c r="I18" s="49" t="s">
        <v>97</v>
      </c>
      <c r="J18" s="41"/>
    </row>
    <row r="19" spans="1:14" ht="20.100000000000001" customHeight="1">
      <c r="A19" s="212"/>
      <c r="B19" s="185"/>
      <c r="C19" s="188"/>
      <c r="D19" s="55"/>
      <c r="E19" s="204"/>
      <c r="F19" s="205"/>
      <c r="G19" s="200"/>
      <c r="H19" s="201"/>
      <c r="I19" s="49"/>
      <c r="J19" s="42"/>
    </row>
    <row r="20" spans="1:14" ht="20.100000000000001" customHeight="1">
      <c r="A20" s="212" t="s">
        <v>104</v>
      </c>
      <c r="B20" s="185"/>
      <c r="C20" s="188">
        <v>2</v>
      </c>
      <c r="D20" s="52" t="s">
        <v>91</v>
      </c>
      <c r="E20" s="198" t="str">
        <f t="shared" ref="E20" si="6">PHONETIC(E21)</f>
        <v/>
      </c>
      <c r="F20" s="199"/>
      <c r="G20" s="190"/>
      <c r="H20" s="191"/>
      <c r="I20" s="49" t="s">
        <v>97</v>
      </c>
      <c r="J20" s="41"/>
    </row>
    <row r="21" spans="1:14" ht="20.100000000000001" customHeight="1">
      <c r="A21" s="212"/>
      <c r="B21" s="185"/>
      <c r="C21" s="188"/>
      <c r="D21" s="55"/>
      <c r="E21" s="204"/>
      <c r="F21" s="205"/>
      <c r="G21" s="200"/>
      <c r="H21" s="201"/>
      <c r="I21" s="49"/>
      <c r="J21" s="42"/>
    </row>
    <row r="22" spans="1:14" ht="20.100000000000001" customHeight="1">
      <c r="A22" s="211" t="s">
        <v>105</v>
      </c>
      <c r="B22" s="185"/>
      <c r="C22" s="188">
        <v>2</v>
      </c>
      <c r="D22" s="56" t="s">
        <v>91</v>
      </c>
      <c r="E22" s="198" t="str">
        <f t="shared" ref="E22" si="7">PHONETIC(E23)</f>
        <v/>
      </c>
      <c r="F22" s="199"/>
      <c r="G22" s="190"/>
      <c r="H22" s="191"/>
      <c r="I22" s="49" t="s">
        <v>97</v>
      </c>
      <c r="J22" s="41"/>
    </row>
    <row r="23" spans="1:14" ht="20.100000000000001" customHeight="1">
      <c r="A23" s="212"/>
      <c r="B23" s="185"/>
      <c r="C23" s="188"/>
      <c r="D23" s="57"/>
      <c r="E23" s="204"/>
      <c r="F23" s="205"/>
      <c r="G23" s="200"/>
      <c r="H23" s="201"/>
      <c r="I23" s="61" t="s">
        <v>106</v>
      </c>
      <c r="J23" s="44" t="s">
        <v>99</v>
      </c>
    </row>
    <row r="24" spans="1:14" ht="20.100000000000001" customHeight="1">
      <c r="A24" s="213" t="s">
        <v>107</v>
      </c>
      <c r="B24" s="214"/>
      <c r="C24" s="188"/>
      <c r="D24" s="51" t="s">
        <v>91</v>
      </c>
      <c r="E24" s="198" t="str">
        <f t="shared" ref="E24" si="8">PHONETIC(E25)</f>
        <v/>
      </c>
      <c r="F24" s="199"/>
      <c r="G24" s="190"/>
      <c r="H24" s="191"/>
      <c r="I24" s="48" t="s">
        <v>97</v>
      </c>
      <c r="J24" s="41"/>
    </row>
    <row r="25" spans="1:14" ht="20.100000000000001" customHeight="1">
      <c r="A25" s="212"/>
      <c r="B25" s="185"/>
      <c r="C25" s="188"/>
      <c r="D25" s="55"/>
      <c r="E25" s="204"/>
      <c r="F25" s="205"/>
      <c r="G25" s="200"/>
      <c r="H25" s="201"/>
      <c r="I25" s="49"/>
      <c r="J25" s="42"/>
      <c r="L25" s="36"/>
    </row>
    <row r="26" spans="1:14" ht="20.100000000000001" customHeight="1">
      <c r="A26" s="208" t="s">
        <v>108</v>
      </c>
      <c r="B26" s="209"/>
      <c r="C26" s="196">
        <v>2</v>
      </c>
      <c r="D26" s="52" t="s">
        <v>91</v>
      </c>
      <c r="E26" s="198" t="str">
        <f t="shared" ref="E26" si="9">PHONETIC(E27)</f>
        <v/>
      </c>
      <c r="F26" s="199"/>
      <c r="G26" s="190"/>
      <c r="H26" s="191"/>
      <c r="I26" s="49" t="s">
        <v>97</v>
      </c>
      <c r="J26" s="41"/>
      <c r="N26" s="37"/>
    </row>
    <row r="27" spans="1:14" ht="20.100000000000001" customHeight="1">
      <c r="A27" s="210"/>
      <c r="B27" s="209"/>
      <c r="C27" s="197"/>
      <c r="D27" s="58"/>
      <c r="E27" s="204"/>
      <c r="F27" s="205"/>
      <c r="G27" s="200"/>
      <c r="H27" s="201"/>
      <c r="I27" s="48"/>
      <c r="J27" s="42"/>
    </row>
    <row r="28" spans="1:14" ht="20.100000000000001" customHeight="1">
      <c r="A28" s="208" t="s">
        <v>108</v>
      </c>
      <c r="B28" s="209"/>
      <c r="C28" s="188">
        <v>2</v>
      </c>
      <c r="D28" s="52" t="s">
        <v>91</v>
      </c>
      <c r="E28" s="198" t="str">
        <f t="shared" ref="E28" si="10">PHONETIC(E29)</f>
        <v/>
      </c>
      <c r="F28" s="199"/>
      <c r="G28" s="190"/>
      <c r="H28" s="191"/>
      <c r="I28" s="62" t="s">
        <v>97</v>
      </c>
      <c r="J28" s="41"/>
    </row>
    <row r="29" spans="1:14" ht="20.100000000000001" customHeight="1">
      <c r="A29" s="210"/>
      <c r="B29" s="209"/>
      <c r="C29" s="188"/>
      <c r="D29" s="55"/>
      <c r="E29" s="204"/>
      <c r="F29" s="205"/>
      <c r="G29" s="200"/>
      <c r="H29" s="201"/>
      <c r="I29" s="49"/>
      <c r="J29" s="42"/>
    </row>
    <row r="30" spans="1:14" ht="20.100000000000001" customHeight="1">
      <c r="A30" s="194" t="s">
        <v>109</v>
      </c>
      <c r="B30" s="195"/>
      <c r="C30" s="196">
        <v>2</v>
      </c>
      <c r="D30" s="52" t="s">
        <v>91</v>
      </c>
      <c r="E30" s="198" t="str">
        <f t="shared" ref="E30" si="11">PHONETIC(E31)</f>
        <v/>
      </c>
      <c r="F30" s="199"/>
      <c r="G30" s="190"/>
      <c r="H30" s="191"/>
      <c r="I30" s="49" t="s">
        <v>97</v>
      </c>
      <c r="J30" s="41"/>
    </row>
    <row r="31" spans="1:14" ht="20.100000000000001" customHeight="1">
      <c r="A31" s="202" t="s">
        <v>110</v>
      </c>
      <c r="B31" s="203"/>
      <c r="C31" s="197"/>
      <c r="D31" s="55"/>
      <c r="E31" s="204"/>
      <c r="F31" s="205"/>
      <c r="G31" s="200"/>
      <c r="H31" s="201"/>
      <c r="J31" s="42"/>
    </row>
    <row r="32" spans="1:14" ht="20.100000000000001" customHeight="1">
      <c r="A32" s="184" t="s">
        <v>111</v>
      </c>
      <c r="B32" s="185"/>
      <c r="C32" s="188">
        <v>2</v>
      </c>
      <c r="D32" s="52" t="s">
        <v>91</v>
      </c>
      <c r="E32" s="198" t="str">
        <f t="shared" ref="E32" si="12">PHONETIC(E33)</f>
        <v/>
      </c>
      <c r="F32" s="199"/>
      <c r="G32" s="190"/>
      <c r="H32" s="191"/>
      <c r="I32" s="49" t="s">
        <v>97</v>
      </c>
      <c r="J32" s="41"/>
    </row>
    <row r="33" spans="1:10" ht="20.100000000000001" customHeight="1" thickBot="1">
      <c r="A33" s="186"/>
      <c r="B33" s="187"/>
      <c r="C33" s="189"/>
      <c r="D33" s="59"/>
      <c r="E33" s="206"/>
      <c r="F33" s="207"/>
      <c r="G33" s="192"/>
      <c r="H33" s="193"/>
      <c r="I33" s="45"/>
      <c r="J33" s="46"/>
    </row>
    <row r="34" spans="1:10" ht="19.2" customHeight="1">
      <c r="A34" s="1" t="s">
        <v>112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ht="19.2" customHeight="1">
      <c r="A35" s="1" t="s">
        <v>113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9.2" customHeight="1">
      <c r="A36" s="1" t="s">
        <v>114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ht="19.2" customHeight="1">
      <c r="A37" s="1" t="s">
        <v>115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ht="19.2" customHeight="1">
      <c r="A38" s="1" t="s">
        <v>116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ht="19.2" customHeight="1">
      <c r="A39" s="1" t="s">
        <v>117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ht="19.2" customHeight="1">
      <c r="A40" s="1" t="s">
        <v>118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ht="19.2" customHeight="1">
      <c r="A41" s="1" t="s">
        <v>119</v>
      </c>
      <c r="B41" s="1"/>
      <c r="C41" s="1"/>
      <c r="D41" s="1"/>
      <c r="E41" s="1"/>
      <c r="F41" s="1"/>
      <c r="G41" s="1"/>
      <c r="H41" s="1"/>
      <c r="I41" s="1"/>
      <c r="J41" s="1"/>
    </row>
    <row r="43" spans="1:10">
      <c r="A43" s="35" t="s">
        <v>120</v>
      </c>
    </row>
  </sheetData>
  <mergeCells count="82">
    <mergeCell ref="G3:I3"/>
    <mergeCell ref="E26:F26"/>
    <mergeCell ref="E27:F27"/>
    <mergeCell ref="E32:F32"/>
    <mergeCell ref="A1:B2"/>
    <mergeCell ref="C1:D2"/>
    <mergeCell ref="E1:H2"/>
    <mergeCell ref="I1:J2"/>
    <mergeCell ref="A4:B5"/>
    <mergeCell ref="C4:C5"/>
    <mergeCell ref="E4:F4"/>
    <mergeCell ref="G4:H5"/>
    <mergeCell ref="I4:J5"/>
    <mergeCell ref="E5:F5"/>
    <mergeCell ref="A8:B9"/>
    <mergeCell ref="C8:C9"/>
    <mergeCell ref="E8:F8"/>
    <mergeCell ref="G8:H9"/>
    <mergeCell ref="E9:F9"/>
    <mergeCell ref="A6:B7"/>
    <mergeCell ref="C6:C7"/>
    <mergeCell ref="E6:F6"/>
    <mergeCell ref="G6:H7"/>
    <mergeCell ref="E7:F7"/>
    <mergeCell ref="A12:B13"/>
    <mergeCell ref="C12:C13"/>
    <mergeCell ref="E12:F12"/>
    <mergeCell ref="G12:H13"/>
    <mergeCell ref="E13:F13"/>
    <mergeCell ref="A10:B11"/>
    <mergeCell ref="C10:C11"/>
    <mergeCell ref="E10:F10"/>
    <mergeCell ref="G10:H11"/>
    <mergeCell ref="E11:F11"/>
    <mergeCell ref="A16:B17"/>
    <mergeCell ref="C16:C17"/>
    <mergeCell ref="E16:F16"/>
    <mergeCell ref="G16:H17"/>
    <mergeCell ref="E17:F17"/>
    <mergeCell ref="A14:B15"/>
    <mergeCell ref="C14:C15"/>
    <mergeCell ref="E14:F14"/>
    <mergeCell ref="G14:H15"/>
    <mergeCell ref="E15:F15"/>
    <mergeCell ref="A20:B21"/>
    <mergeCell ref="C20:C21"/>
    <mergeCell ref="E20:F20"/>
    <mergeCell ref="G20:H21"/>
    <mergeCell ref="E21:F21"/>
    <mergeCell ref="A18:B19"/>
    <mergeCell ref="C18:C19"/>
    <mergeCell ref="E18:F18"/>
    <mergeCell ref="G18:H19"/>
    <mergeCell ref="E19:F19"/>
    <mergeCell ref="A24:B25"/>
    <mergeCell ref="C24:C25"/>
    <mergeCell ref="E24:F24"/>
    <mergeCell ref="G24:H25"/>
    <mergeCell ref="E25:F25"/>
    <mergeCell ref="A22:B23"/>
    <mergeCell ref="C22:C23"/>
    <mergeCell ref="E22:F22"/>
    <mergeCell ref="G22:H23"/>
    <mergeCell ref="E23:F23"/>
    <mergeCell ref="A26:B27"/>
    <mergeCell ref="C26:C27"/>
    <mergeCell ref="G26:H27"/>
    <mergeCell ref="A28:B29"/>
    <mergeCell ref="C28:C29"/>
    <mergeCell ref="E28:F28"/>
    <mergeCell ref="G28:H29"/>
    <mergeCell ref="E29:F29"/>
    <mergeCell ref="A32:B33"/>
    <mergeCell ref="C32:C33"/>
    <mergeCell ref="G32:H33"/>
    <mergeCell ref="A30:B30"/>
    <mergeCell ref="C30:C31"/>
    <mergeCell ref="E30:F30"/>
    <mergeCell ref="G30:H31"/>
    <mergeCell ref="A31:B31"/>
    <mergeCell ref="E31:F31"/>
    <mergeCell ref="E33:F33"/>
  </mergeCells>
  <phoneticPr fontId="1"/>
  <dataValidations count="1">
    <dataValidation allowBlank="1" showInputMessage="1" showErrorMessage="1" error="下段" sqref="E10:F10" xr:uid="{664D404D-5B5D-42D2-924C-86D8CB28069D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防災役員名簿</vt:lpstr>
      <vt:lpstr>災害時緊急連絡網</vt:lpstr>
      <vt:lpstr>地域行事計画</vt:lpstr>
      <vt:lpstr>役員名簿提出用</vt:lpstr>
      <vt:lpstr>災害時緊急連絡網!Print_Area</vt:lpstr>
      <vt:lpstr>地域行事計画!Print_Area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敏郎 西脇</dc:creator>
  <cp:lastModifiedBy>敏郎 西脇</cp:lastModifiedBy>
  <cp:lastPrinted>2024-12-19T13:30:07Z</cp:lastPrinted>
  <dcterms:created xsi:type="dcterms:W3CDTF">2024-12-16T01:44:33Z</dcterms:created>
  <dcterms:modified xsi:type="dcterms:W3CDTF">2024-12-21T09:44:43Z</dcterms:modified>
</cp:coreProperties>
</file>